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annonTurley\Desktop\"/>
    </mc:Choice>
  </mc:AlternateContent>
  <xr:revisionPtr revIDLastSave="0" documentId="8_{80213DA7-003F-46DC-B1CB-C0C56E0D3695}" xr6:coauthVersionLast="47" xr6:coauthVersionMax="47" xr10:uidLastSave="{00000000-0000-0000-0000-000000000000}"/>
  <bookViews>
    <workbookView xWindow="-108" yWindow="-108" windowWidth="23256" windowHeight="12576" tabRatio="904" firstSheet="1" activeTab="5" xr2:uid="{00000000-000D-0000-FFFF-FFFF00000000}"/>
  </bookViews>
  <sheets>
    <sheet name="Home" sheetId="19" state="hidden" r:id="rId1"/>
    <sheet name="How To Use" sheetId="29" r:id="rId2"/>
    <sheet name="Index of Workpapers" sheetId="20" r:id="rId3"/>
    <sheet name="Queries" sheetId="21" r:id="rId4"/>
    <sheet name="Sept Qtr Income" sheetId="23" r:id="rId5"/>
    <sheet name="Sept Qtr Expenses" sheetId="8" r:id="rId6"/>
    <sheet name="Dec Qtr Income" sheetId="24" r:id="rId7"/>
    <sheet name="Dec Qtr Expenses" sheetId="13" r:id="rId8"/>
    <sheet name="March Qtr Income" sheetId="25" r:id="rId9"/>
    <sheet name="March Qtr Expenses" sheetId="15" r:id="rId10"/>
    <sheet name="June Qtr Income" sheetId="26" r:id="rId11"/>
    <sheet name="June Qtr Expenses" sheetId="17" r:id="rId12"/>
    <sheet name="Sheet1" sheetId="22" state="hidden" r:id="rId13"/>
    <sheet name="Annual Summary" sheetId="18" r:id="rId14"/>
    <sheet name="Formulas" sheetId="9" r:id="rId15"/>
    <sheet name="Wages" sheetId="27" r:id="rId16"/>
    <sheet name="Sheet2" sheetId="28" r:id="rId17"/>
  </sheets>
  <definedNames>
    <definedName name="_MV_Deduction_" localSheetId="6">#REF!,#REF!,#REF!,#REF!,#REF!,#REF!,#REF!,#REF!</definedName>
    <definedName name="_MV_Deduction_" localSheetId="10">#REF!,#REF!,#REF!,#REF!,#REF!,#REF!,#REF!,#REF!</definedName>
    <definedName name="_MV_Deduction_" localSheetId="8">#REF!,#REF!,#REF!,#REF!,#REF!,#REF!,#REF!,#REF!</definedName>
    <definedName name="_MV_Deduction_" localSheetId="4">#REF!,#REF!,#REF!,#REF!,#REF!,#REF!,#REF!,#REF!</definedName>
    <definedName name="_MV_Deduction_">#REF!,#REF!,#REF!,#REF!,#REF!,#REF!,#REF!,#REF!</definedName>
    <definedName name="AprAllDraw" localSheetId="6">#REF!,#REF!</definedName>
    <definedName name="AprAllDraw" localSheetId="10">#REF!,#REF!</definedName>
    <definedName name="AprAllDraw" localSheetId="8">#REF!,#REF!</definedName>
    <definedName name="AprAllDraw" localSheetId="4">#REF!,#REF!</definedName>
    <definedName name="AprAllDraw">#REF!,#REF!</definedName>
    <definedName name="AprAllRep" localSheetId="6">#REF!,#REF!</definedName>
    <definedName name="AprAllRep" localSheetId="10">#REF!,#REF!</definedName>
    <definedName name="AprAllRep" localSheetId="8">#REF!,#REF!</definedName>
    <definedName name="AprAllRep" localSheetId="4">#REF!,#REF!</definedName>
    <definedName name="AprAllRep">#REF!,#REF!</definedName>
    <definedName name="AprApp2Bal" localSheetId="6">#REF!</definedName>
    <definedName name="AprApp2Bal" localSheetId="10">#REF!</definedName>
    <definedName name="AprApp2Bal" localSheetId="8">#REF!</definedName>
    <definedName name="AprApp2Bal" localSheetId="4">#REF!</definedName>
    <definedName name="AprApp2Bal">#REF!</definedName>
    <definedName name="AprApp2OB" localSheetId="6">#REF!</definedName>
    <definedName name="AprApp2OB" localSheetId="10">#REF!</definedName>
    <definedName name="AprApp2OB" localSheetId="8">#REF!</definedName>
    <definedName name="AprApp2OB" localSheetId="4">#REF!</definedName>
    <definedName name="AprApp2OB">#REF!</definedName>
    <definedName name="AprApp2Share" localSheetId="6">#REF!</definedName>
    <definedName name="AprApp2Share" localSheetId="10">#REF!</definedName>
    <definedName name="AprApp2Share" localSheetId="8">#REF!</definedName>
    <definedName name="AprApp2Share" localSheetId="4">#REF!</definedName>
    <definedName name="AprApp2Share">#REF!</definedName>
    <definedName name="AprApp3Bal" localSheetId="6">#REF!</definedName>
    <definedName name="AprApp3Bal" localSheetId="10">#REF!</definedName>
    <definedName name="AprApp3Bal" localSheetId="8">#REF!</definedName>
    <definedName name="AprApp3Bal" localSheetId="4">#REF!</definedName>
    <definedName name="AprApp3Bal">#REF!</definedName>
    <definedName name="AprApp3OB" localSheetId="6">#REF!</definedName>
    <definedName name="AprApp3OB" localSheetId="10">#REF!</definedName>
    <definedName name="AprApp3OB" localSheetId="8">#REF!</definedName>
    <definedName name="AprApp3OB" localSheetId="4">#REF!</definedName>
    <definedName name="AprApp3OB">#REF!</definedName>
    <definedName name="AprApp3Share" localSheetId="6">#REF!</definedName>
    <definedName name="AprApp3Share" localSheetId="10">#REF!</definedName>
    <definedName name="AprApp3Share" localSheetId="8">#REF!</definedName>
    <definedName name="AprApp3Share" localSheetId="4">#REF!</definedName>
    <definedName name="AprApp3Share">#REF!</definedName>
    <definedName name="AprApp4Bal" localSheetId="6">#REF!</definedName>
    <definedName name="AprApp4Bal" localSheetId="10">#REF!</definedName>
    <definedName name="AprApp4Bal" localSheetId="8">#REF!</definedName>
    <definedName name="AprApp4Bal" localSheetId="4">#REF!</definedName>
    <definedName name="AprApp4Bal">#REF!</definedName>
    <definedName name="AprApp4OB" localSheetId="6">#REF!</definedName>
    <definedName name="AprApp4OB" localSheetId="10">#REF!</definedName>
    <definedName name="AprApp4OB" localSheetId="8">#REF!</definedName>
    <definedName name="AprApp4OB" localSheetId="4">#REF!</definedName>
    <definedName name="AprApp4OB">#REF!</definedName>
    <definedName name="AprApp4Share" localSheetId="6">#REF!</definedName>
    <definedName name="AprApp4Share" localSheetId="10">#REF!</definedName>
    <definedName name="AprApp4Share" localSheetId="8">#REF!</definedName>
    <definedName name="AprApp4Share" localSheetId="4">#REF!</definedName>
    <definedName name="AprApp4Share">#REF!</definedName>
    <definedName name="AprApp5Bal" localSheetId="6">#REF!</definedName>
    <definedName name="AprApp5Bal" localSheetId="10">#REF!</definedName>
    <definedName name="AprApp5Bal" localSheetId="8">#REF!</definedName>
    <definedName name="AprApp5Bal" localSheetId="4">#REF!</definedName>
    <definedName name="AprApp5Bal">#REF!</definedName>
    <definedName name="AprApp5OB" localSheetId="6">#REF!</definedName>
    <definedName name="AprApp5OB" localSheetId="10">#REF!</definedName>
    <definedName name="AprApp5OB" localSheetId="8">#REF!</definedName>
    <definedName name="AprApp5OB" localSheetId="4">#REF!</definedName>
    <definedName name="AprApp5OB">#REF!</definedName>
    <definedName name="AprApp5Share" localSheetId="6">#REF!</definedName>
    <definedName name="AprApp5Share" localSheetId="10">#REF!</definedName>
    <definedName name="AprApp5Share" localSheetId="8">#REF!</definedName>
    <definedName name="AprApp5Share" localSheetId="4">#REF!</definedName>
    <definedName name="AprApp5Share">#REF!</definedName>
    <definedName name="AprApp6Bal" localSheetId="6">#REF!</definedName>
    <definedName name="AprApp6Bal" localSheetId="10">#REF!</definedName>
    <definedName name="AprApp6Bal" localSheetId="8">#REF!</definedName>
    <definedName name="AprApp6Bal" localSheetId="4">#REF!</definedName>
    <definedName name="AprApp6Bal">#REF!</definedName>
    <definedName name="AprApp6OB" localSheetId="6">#REF!</definedName>
    <definedName name="AprApp6OB" localSheetId="10">#REF!</definedName>
    <definedName name="AprApp6OB" localSheetId="8">#REF!</definedName>
    <definedName name="AprApp6OB" localSheetId="4">#REF!</definedName>
    <definedName name="AprApp6OB">#REF!</definedName>
    <definedName name="AprApp6Share" localSheetId="6">#REF!</definedName>
    <definedName name="AprApp6Share" localSheetId="10">#REF!</definedName>
    <definedName name="AprApp6Share" localSheetId="8">#REF!</definedName>
    <definedName name="AprApp6Share" localSheetId="4">#REF!</definedName>
    <definedName name="AprApp6Share">#REF!</definedName>
    <definedName name="AprBal" localSheetId="6">#REF!</definedName>
    <definedName name="AprBal" localSheetId="10">#REF!</definedName>
    <definedName name="AprBal" localSheetId="8">#REF!</definedName>
    <definedName name="AprBal" localSheetId="4">#REF!</definedName>
    <definedName name="AprBal">#REF!</definedName>
    <definedName name="AprBP" localSheetId="6">#REF!</definedName>
    <definedName name="AprBP" localSheetId="10">#REF!</definedName>
    <definedName name="AprBP" localSheetId="8">#REF!</definedName>
    <definedName name="AprBP" localSheetId="4">#REF!</definedName>
    <definedName name="AprBP">#REF!</definedName>
    <definedName name="AprBusDraw" localSheetId="6">#REF!</definedName>
    <definedName name="AprBusDraw" localSheetId="10">#REF!</definedName>
    <definedName name="AprBusDraw" localSheetId="8">#REF!</definedName>
    <definedName name="AprBusDraw" localSheetId="4">#REF!</definedName>
    <definedName name="AprBusDraw">#REF!</definedName>
    <definedName name="AprBusDrawApp" localSheetId="6">#REF!</definedName>
    <definedName name="AprBusDrawApp" localSheetId="10">#REF!</definedName>
    <definedName name="AprBusDrawApp" localSheetId="8">#REF!</definedName>
    <definedName name="AprBusDrawApp" localSheetId="4">#REF!</definedName>
    <definedName name="AprBusDrawApp">#REF!</definedName>
    <definedName name="AprFees" localSheetId="6">#REF!</definedName>
    <definedName name="AprFees" localSheetId="10">#REF!</definedName>
    <definedName name="AprFees" localSheetId="8">#REF!</definedName>
    <definedName name="AprFees" localSheetId="4">#REF!</definedName>
    <definedName name="AprFees">#REF!</definedName>
    <definedName name="AprGenRep" localSheetId="6">#REF!</definedName>
    <definedName name="AprGenRep" localSheetId="10">#REF!</definedName>
    <definedName name="AprGenRep" localSheetId="8">#REF!</definedName>
    <definedName name="AprGenRep" localSheetId="4">#REF!</definedName>
    <definedName name="AprGenRep">#REF!</definedName>
    <definedName name="AprInt" localSheetId="6">#REF!</definedName>
    <definedName name="AprInt" localSheetId="10">#REF!</definedName>
    <definedName name="AprInt" localSheetId="8">#REF!</definedName>
    <definedName name="AprInt" localSheetId="4">#REF!</definedName>
    <definedName name="AprInt">#REF!</definedName>
    <definedName name="AprOB" localSheetId="6">#REF!</definedName>
    <definedName name="AprOB" localSheetId="10">#REF!</definedName>
    <definedName name="AprOB" localSheetId="8">#REF!</definedName>
    <definedName name="AprOB" localSheetId="4">#REF!</definedName>
    <definedName name="AprOB">#REF!</definedName>
    <definedName name="AprOpenBP" localSheetId="6">#REF!</definedName>
    <definedName name="AprOpenBP" localSheetId="10">#REF!</definedName>
    <definedName name="AprOpenBP" localSheetId="8">#REF!</definedName>
    <definedName name="AprOpenBP" localSheetId="4">#REF!</definedName>
    <definedName name="AprOpenBP">#REF!</definedName>
    <definedName name="AprPersBal" localSheetId="6">#REF!</definedName>
    <definedName name="AprPersBal" localSheetId="10">#REF!</definedName>
    <definedName name="AprPersBal" localSheetId="8">#REF!</definedName>
    <definedName name="AprPersBal" localSheetId="4">#REF!</definedName>
    <definedName name="AprPersBal">#REF!</definedName>
    <definedName name="AprPersDraw" localSheetId="6">#REF!</definedName>
    <definedName name="AprPersDraw" localSheetId="10">#REF!</definedName>
    <definedName name="AprPersDraw" localSheetId="8">#REF!</definedName>
    <definedName name="AprPersDraw" localSheetId="4">#REF!</definedName>
    <definedName name="AprPersDraw">#REF!</definedName>
    <definedName name="AprPersOB" localSheetId="6">#REF!</definedName>
    <definedName name="AprPersOB" localSheetId="10">#REF!</definedName>
    <definedName name="AprPersOB" localSheetId="8">#REF!</definedName>
    <definedName name="AprPersOB" localSheetId="4">#REF!</definedName>
    <definedName name="AprPersOB">#REF!</definedName>
    <definedName name="AprPersShare" localSheetId="6">#REF!</definedName>
    <definedName name="AprPersShare" localSheetId="10">#REF!</definedName>
    <definedName name="AprPersShare" localSheetId="8">#REF!</definedName>
    <definedName name="AprPersShare" localSheetId="4">#REF!</definedName>
    <definedName name="AprPersShare">#REF!</definedName>
    <definedName name="AprSpecRep" localSheetId="6">#REF!</definedName>
    <definedName name="AprSpecRep" localSheetId="10">#REF!</definedName>
    <definedName name="AprSpecRep" localSheetId="8">#REF!</definedName>
    <definedName name="AprSpecRep" localSheetId="4">#REF!</definedName>
    <definedName name="AprSpecRep">#REF!</definedName>
    <definedName name="AprSpecRepApp" localSheetId="6">#REF!</definedName>
    <definedName name="AprSpecRepApp" localSheetId="10">#REF!</definedName>
    <definedName name="AprSpecRepApp" localSheetId="8">#REF!</definedName>
    <definedName name="AprSpecRepApp" localSheetId="4">#REF!</definedName>
    <definedName name="AprSpecRepApp">#REF!</definedName>
    <definedName name="AugAllDraw" localSheetId="6">#REF!,#REF!</definedName>
    <definedName name="AugAllDraw" localSheetId="10">#REF!,#REF!</definedName>
    <definedName name="AugAllDraw" localSheetId="8">#REF!,#REF!</definedName>
    <definedName name="AugAllDraw" localSheetId="4">#REF!,#REF!</definedName>
    <definedName name="AugAllDraw">#REF!,#REF!</definedName>
    <definedName name="AugAllRep" localSheetId="6">#REF!,#REF!</definedName>
    <definedName name="AugAllRep" localSheetId="10">#REF!,#REF!</definedName>
    <definedName name="AugAllRep" localSheetId="8">#REF!,#REF!</definedName>
    <definedName name="AugAllRep" localSheetId="4">#REF!,#REF!</definedName>
    <definedName name="AugAllRep">#REF!,#REF!</definedName>
    <definedName name="AugApp2Bal" localSheetId="6">#REF!</definedName>
    <definedName name="AugApp2Bal" localSheetId="10">#REF!</definedName>
    <definedName name="AugApp2Bal" localSheetId="8">#REF!</definedName>
    <definedName name="AugApp2Bal" localSheetId="4">#REF!</definedName>
    <definedName name="AugApp2Bal">#REF!</definedName>
    <definedName name="AugApp2OB" localSheetId="6">#REF!</definedName>
    <definedName name="AugApp2OB" localSheetId="10">#REF!</definedName>
    <definedName name="AugApp2OB" localSheetId="8">#REF!</definedName>
    <definedName name="AugApp2OB" localSheetId="4">#REF!</definedName>
    <definedName name="AugApp2OB">#REF!</definedName>
    <definedName name="AugApp2Share" localSheetId="6">#REF!</definedName>
    <definedName name="AugApp2Share" localSheetId="10">#REF!</definedName>
    <definedName name="AugApp2Share" localSheetId="8">#REF!</definedName>
    <definedName name="AugApp2Share" localSheetId="4">#REF!</definedName>
    <definedName name="AugApp2Share">#REF!</definedName>
    <definedName name="AugApp3Bal" localSheetId="6">#REF!</definedName>
    <definedName name="AugApp3Bal" localSheetId="10">#REF!</definedName>
    <definedName name="AugApp3Bal" localSheetId="8">#REF!</definedName>
    <definedName name="AugApp3Bal" localSheetId="4">#REF!</definedName>
    <definedName name="AugApp3Bal">#REF!</definedName>
    <definedName name="AugApp3OB" localSheetId="6">#REF!</definedName>
    <definedName name="AugApp3OB" localSheetId="10">#REF!</definedName>
    <definedName name="AugApp3OB" localSheetId="8">#REF!</definedName>
    <definedName name="AugApp3OB" localSheetId="4">#REF!</definedName>
    <definedName name="AugApp3OB">#REF!</definedName>
    <definedName name="AugApp3Share" localSheetId="6">#REF!</definedName>
    <definedName name="AugApp3Share" localSheetId="10">#REF!</definedName>
    <definedName name="AugApp3Share" localSheetId="8">#REF!</definedName>
    <definedName name="AugApp3Share" localSheetId="4">#REF!</definedName>
    <definedName name="AugApp3Share">#REF!</definedName>
    <definedName name="AugApp4Bal" localSheetId="6">#REF!</definedName>
    <definedName name="AugApp4Bal" localSheetId="10">#REF!</definedName>
    <definedName name="AugApp4Bal" localSheetId="8">#REF!</definedName>
    <definedName name="AugApp4Bal" localSheetId="4">#REF!</definedName>
    <definedName name="AugApp4Bal">#REF!</definedName>
    <definedName name="AugApp4OB" localSheetId="6">#REF!</definedName>
    <definedName name="AugApp4OB" localSheetId="10">#REF!</definedName>
    <definedName name="AugApp4OB" localSheetId="8">#REF!</definedName>
    <definedName name="AugApp4OB" localSheetId="4">#REF!</definedName>
    <definedName name="AugApp4OB">#REF!</definedName>
    <definedName name="AugApp4Share" localSheetId="6">#REF!</definedName>
    <definedName name="AugApp4Share" localSheetId="10">#REF!</definedName>
    <definedName name="AugApp4Share" localSheetId="8">#REF!</definedName>
    <definedName name="AugApp4Share" localSheetId="4">#REF!</definedName>
    <definedName name="AugApp4Share">#REF!</definedName>
    <definedName name="AugApp5Bal" localSheetId="6">#REF!</definedName>
    <definedName name="AugApp5Bal" localSheetId="10">#REF!</definedName>
    <definedName name="AugApp5Bal" localSheetId="8">#REF!</definedName>
    <definedName name="AugApp5Bal" localSheetId="4">#REF!</definedName>
    <definedName name="AugApp5Bal">#REF!</definedName>
    <definedName name="AugApp5OB" localSheetId="6">#REF!</definedName>
    <definedName name="AugApp5OB" localSheetId="10">#REF!</definedName>
    <definedName name="AugApp5OB" localSheetId="8">#REF!</definedName>
    <definedName name="AugApp5OB" localSheetId="4">#REF!</definedName>
    <definedName name="AugApp5OB">#REF!</definedName>
    <definedName name="AugApp5Share" localSheetId="6">#REF!</definedName>
    <definedName name="AugApp5Share" localSheetId="10">#REF!</definedName>
    <definedName name="AugApp5Share" localSheetId="8">#REF!</definedName>
    <definedName name="AugApp5Share" localSheetId="4">#REF!</definedName>
    <definedName name="AugApp5Share">#REF!</definedName>
    <definedName name="AugApp6Bal" localSheetId="6">#REF!</definedName>
    <definedName name="AugApp6Bal" localSheetId="10">#REF!</definedName>
    <definedName name="AugApp6Bal" localSheetId="8">#REF!</definedName>
    <definedName name="AugApp6Bal" localSheetId="4">#REF!</definedName>
    <definedName name="AugApp6Bal">#REF!</definedName>
    <definedName name="AugApp6OB" localSheetId="6">#REF!</definedName>
    <definedName name="AugApp6OB" localSheetId="10">#REF!</definedName>
    <definedName name="AugApp6OB" localSheetId="8">#REF!</definedName>
    <definedName name="AugApp6OB" localSheetId="4">#REF!</definedName>
    <definedName name="AugApp6OB">#REF!</definedName>
    <definedName name="AugApp6Share" localSheetId="6">#REF!</definedName>
    <definedName name="AugApp6Share" localSheetId="10">#REF!</definedName>
    <definedName name="AugApp6Share" localSheetId="8">#REF!</definedName>
    <definedName name="AugApp6Share" localSheetId="4">#REF!</definedName>
    <definedName name="AugApp6Share">#REF!</definedName>
    <definedName name="AugBal" localSheetId="6">#REF!</definedName>
    <definedName name="AugBal" localSheetId="10">#REF!</definedName>
    <definedName name="AugBal" localSheetId="8">#REF!</definedName>
    <definedName name="AugBal" localSheetId="4">#REF!</definedName>
    <definedName name="AugBal">#REF!</definedName>
    <definedName name="AugBP" localSheetId="6">#REF!</definedName>
    <definedName name="AugBP" localSheetId="10">#REF!</definedName>
    <definedName name="AugBP" localSheetId="8">#REF!</definedName>
    <definedName name="AugBP" localSheetId="4">#REF!</definedName>
    <definedName name="AugBP">#REF!</definedName>
    <definedName name="AugBusDraw" localSheetId="6">#REF!</definedName>
    <definedName name="AugBusDraw" localSheetId="10">#REF!</definedName>
    <definedName name="AugBusDraw" localSheetId="8">#REF!</definedName>
    <definedName name="AugBusDraw" localSheetId="4">#REF!</definedName>
    <definedName name="AugBusDraw">#REF!</definedName>
    <definedName name="AugBusDrawApp" localSheetId="6">#REF!</definedName>
    <definedName name="AugBusDrawApp" localSheetId="10">#REF!</definedName>
    <definedName name="AugBusDrawApp" localSheetId="8">#REF!</definedName>
    <definedName name="AugBusDrawApp" localSheetId="4">#REF!</definedName>
    <definedName name="AugBusDrawApp">#REF!</definedName>
    <definedName name="AugFees" localSheetId="6">#REF!</definedName>
    <definedName name="AugFees" localSheetId="10">#REF!</definedName>
    <definedName name="AugFees" localSheetId="8">#REF!</definedName>
    <definedName name="AugFees" localSheetId="4">#REF!</definedName>
    <definedName name="AugFees">#REF!</definedName>
    <definedName name="AugGenRep" localSheetId="6">#REF!</definedName>
    <definedName name="AugGenRep" localSheetId="10">#REF!</definedName>
    <definedName name="AugGenRep" localSheetId="8">#REF!</definedName>
    <definedName name="AugGenRep" localSheetId="4">#REF!</definedName>
    <definedName name="AugGenRep">#REF!</definedName>
    <definedName name="AugInt" localSheetId="6">#REF!</definedName>
    <definedName name="AugInt" localSheetId="10">#REF!</definedName>
    <definedName name="AugInt" localSheetId="8">#REF!</definedName>
    <definedName name="AugInt" localSheetId="4">#REF!</definedName>
    <definedName name="AugInt">#REF!</definedName>
    <definedName name="AugOB" localSheetId="6">#REF!</definedName>
    <definedName name="AugOB" localSheetId="10">#REF!</definedName>
    <definedName name="AugOB" localSheetId="8">#REF!</definedName>
    <definedName name="AugOB" localSheetId="4">#REF!</definedName>
    <definedName name="AugOB">#REF!</definedName>
    <definedName name="AugOpenBP" localSheetId="6">#REF!</definedName>
    <definedName name="AugOpenBP" localSheetId="10">#REF!</definedName>
    <definedName name="AugOpenBP" localSheetId="8">#REF!</definedName>
    <definedName name="AugOpenBP" localSheetId="4">#REF!</definedName>
    <definedName name="AugOpenBP">#REF!</definedName>
    <definedName name="AugPersBal" localSheetId="6">#REF!</definedName>
    <definedName name="AugPersBal" localSheetId="10">#REF!</definedName>
    <definedName name="AugPersBal" localSheetId="8">#REF!</definedName>
    <definedName name="AugPersBal" localSheetId="4">#REF!</definedName>
    <definedName name="AugPersBal">#REF!</definedName>
    <definedName name="AugPersDraw" localSheetId="6">#REF!</definedName>
    <definedName name="AugPersDraw" localSheetId="10">#REF!</definedName>
    <definedName name="AugPersDraw" localSheetId="8">#REF!</definedName>
    <definedName name="AugPersDraw" localSheetId="4">#REF!</definedName>
    <definedName name="AugPersDraw">#REF!</definedName>
    <definedName name="AugPersOB" localSheetId="6">#REF!</definedName>
    <definedName name="AugPersOB" localSheetId="10">#REF!</definedName>
    <definedName name="AugPersOB" localSheetId="8">#REF!</definedName>
    <definedName name="AugPersOB" localSheetId="4">#REF!</definedName>
    <definedName name="AugPersOB">#REF!</definedName>
    <definedName name="AugPersShare" localSheetId="6">#REF!</definedName>
    <definedName name="AugPersShare" localSheetId="10">#REF!</definedName>
    <definedName name="AugPersShare" localSheetId="8">#REF!</definedName>
    <definedName name="AugPersShare" localSheetId="4">#REF!</definedName>
    <definedName name="AugPersShare">#REF!</definedName>
    <definedName name="AugSpecRep" localSheetId="6">#REF!</definedName>
    <definedName name="AugSpecRep" localSheetId="10">#REF!</definedName>
    <definedName name="AugSpecRep" localSheetId="8">#REF!</definedName>
    <definedName name="AugSpecRep" localSheetId="4">#REF!</definedName>
    <definedName name="AugSpecRep">#REF!</definedName>
    <definedName name="AugSpecRepApp" localSheetId="6">#REF!</definedName>
    <definedName name="AugSpecRepApp" localSheetId="10">#REF!</definedName>
    <definedName name="AugSpecRepApp" localSheetId="8">#REF!</definedName>
    <definedName name="AugSpecRepApp" localSheetId="4">#REF!</definedName>
    <definedName name="AugSpecRepApp">#REF!</definedName>
    <definedName name="Current_Assets">#N/A</definedName>
    <definedName name="DecAllDraw" localSheetId="6">#REF!,#REF!</definedName>
    <definedName name="DecAllDraw" localSheetId="10">#REF!,#REF!</definedName>
    <definedName name="DecAllDraw" localSheetId="8">#REF!,#REF!</definedName>
    <definedName name="DecAllDraw" localSheetId="4">#REF!,#REF!</definedName>
    <definedName name="DecAllDraw">#REF!,#REF!</definedName>
    <definedName name="DecAllRep" localSheetId="6">#REF!,#REF!</definedName>
    <definedName name="DecAllRep" localSheetId="10">#REF!,#REF!</definedName>
    <definedName name="DecAllRep" localSheetId="8">#REF!,#REF!</definedName>
    <definedName name="DecAllRep" localSheetId="4">#REF!,#REF!</definedName>
    <definedName name="DecAllRep">#REF!,#REF!</definedName>
    <definedName name="DecApp2Bal" localSheetId="6">#REF!</definedName>
    <definedName name="DecApp2Bal" localSheetId="10">#REF!</definedName>
    <definedName name="DecApp2Bal" localSheetId="8">#REF!</definedName>
    <definedName name="DecApp2Bal" localSheetId="4">#REF!</definedName>
    <definedName name="DecApp2Bal">#REF!</definedName>
    <definedName name="DecApp2OB" localSheetId="6">#REF!</definedName>
    <definedName name="DecApp2OB" localSheetId="10">#REF!</definedName>
    <definedName name="DecApp2OB" localSheetId="8">#REF!</definedName>
    <definedName name="DecApp2OB" localSheetId="4">#REF!</definedName>
    <definedName name="DecApp2OB">#REF!</definedName>
    <definedName name="DecApp2Share" localSheetId="6">#REF!</definedName>
    <definedName name="DecApp2Share" localSheetId="10">#REF!</definedName>
    <definedName name="DecApp2Share" localSheetId="8">#REF!</definedName>
    <definedName name="DecApp2Share" localSheetId="4">#REF!</definedName>
    <definedName name="DecApp2Share">#REF!</definedName>
    <definedName name="DecApp3Bal" localSheetId="6">#REF!</definedName>
    <definedName name="DecApp3Bal" localSheetId="10">#REF!</definedName>
    <definedName name="DecApp3Bal" localSheetId="8">#REF!</definedName>
    <definedName name="DecApp3Bal" localSheetId="4">#REF!</definedName>
    <definedName name="DecApp3Bal">#REF!</definedName>
    <definedName name="DecApp3OB" localSheetId="6">#REF!</definedName>
    <definedName name="DecApp3OB" localSheetId="10">#REF!</definedName>
    <definedName name="DecApp3OB" localSheetId="8">#REF!</definedName>
    <definedName name="DecApp3OB" localSheetId="4">#REF!</definedName>
    <definedName name="DecApp3OB">#REF!</definedName>
    <definedName name="DecApp3Share" localSheetId="6">#REF!</definedName>
    <definedName name="DecApp3Share" localSheetId="10">#REF!</definedName>
    <definedName name="DecApp3Share" localSheetId="8">#REF!</definedName>
    <definedName name="DecApp3Share" localSheetId="4">#REF!</definedName>
    <definedName name="DecApp3Share">#REF!</definedName>
    <definedName name="DecApp4Bal" localSheetId="6">#REF!</definedName>
    <definedName name="DecApp4Bal" localSheetId="10">#REF!</definedName>
    <definedName name="DecApp4Bal" localSheetId="8">#REF!</definedName>
    <definedName name="DecApp4Bal" localSheetId="4">#REF!</definedName>
    <definedName name="DecApp4Bal">#REF!</definedName>
    <definedName name="DecApp4OB" localSheetId="6">#REF!</definedName>
    <definedName name="DecApp4OB" localSheetId="10">#REF!</definedName>
    <definedName name="DecApp4OB" localSheetId="8">#REF!</definedName>
    <definedName name="DecApp4OB" localSheetId="4">#REF!</definedName>
    <definedName name="DecApp4OB">#REF!</definedName>
    <definedName name="DecApp4Share" localSheetId="6">#REF!</definedName>
    <definedName name="DecApp4Share" localSheetId="10">#REF!</definedName>
    <definedName name="DecApp4Share" localSheetId="8">#REF!</definedName>
    <definedName name="DecApp4Share" localSheetId="4">#REF!</definedName>
    <definedName name="DecApp4Share">#REF!</definedName>
    <definedName name="DecApp5Bal" localSheetId="6">#REF!</definedName>
    <definedName name="DecApp5Bal" localSheetId="10">#REF!</definedName>
    <definedName name="DecApp5Bal" localSheetId="8">#REF!</definedName>
    <definedName name="DecApp5Bal" localSheetId="4">#REF!</definedName>
    <definedName name="DecApp5Bal">#REF!</definedName>
    <definedName name="DecApp5OB" localSheetId="6">#REF!</definedName>
    <definedName name="DecApp5OB" localSheetId="10">#REF!</definedName>
    <definedName name="DecApp5OB" localSheetId="8">#REF!</definedName>
    <definedName name="DecApp5OB" localSheetId="4">#REF!</definedName>
    <definedName name="DecApp5OB">#REF!</definedName>
    <definedName name="DecApp5Share" localSheetId="6">#REF!</definedName>
    <definedName name="DecApp5Share" localSheetId="10">#REF!</definedName>
    <definedName name="DecApp5Share" localSheetId="8">#REF!</definedName>
    <definedName name="DecApp5Share" localSheetId="4">#REF!</definedName>
    <definedName name="DecApp5Share">#REF!</definedName>
    <definedName name="DecApp6Bal" localSheetId="6">#REF!</definedName>
    <definedName name="DecApp6Bal" localSheetId="10">#REF!</definedName>
    <definedName name="DecApp6Bal" localSheetId="8">#REF!</definedName>
    <definedName name="DecApp6Bal" localSheetId="4">#REF!</definedName>
    <definedName name="DecApp6Bal">#REF!</definedName>
    <definedName name="DecApp6OB" localSheetId="6">#REF!</definedName>
    <definedName name="DecApp6OB" localSheetId="10">#REF!</definedName>
    <definedName name="DecApp6OB" localSheetId="8">#REF!</definedName>
    <definedName name="DecApp6OB" localSheetId="4">#REF!</definedName>
    <definedName name="DecApp6OB">#REF!</definedName>
    <definedName name="DecApp6Share" localSheetId="6">#REF!</definedName>
    <definedName name="DecApp6Share" localSheetId="10">#REF!</definedName>
    <definedName name="DecApp6Share" localSheetId="8">#REF!</definedName>
    <definedName name="DecApp6Share" localSheetId="4">#REF!</definedName>
    <definedName name="DecApp6Share">#REF!</definedName>
    <definedName name="DecBal" localSheetId="6">#REF!</definedName>
    <definedName name="DecBal" localSheetId="10">#REF!</definedName>
    <definedName name="DecBal" localSheetId="8">#REF!</definedName>
    <definedName name="DecBal" localSheetId="4">#REF!</definedName>
    <definedName name="DecBal">#REF!</definedName>
    <definedName name="DecBP" localSheetId="6">#REF!</definedName>
    <definedName name="DecBP" localSheetId="10">#REF!</definedName>
    <definedName name="DecBP" localSheetId="8">#REF!</definedName>
    <definedName name="DecBP" localSheetId="4">#REF!</definedName>
    <definedName name="DecBP">#REF!</definedName>
    <definedName name="DecBusDraw" localSheetId="6">#REF!</definedName>
    <definedName name="DecBusDraw" localSheetId="10">#REF!</definedName>
    <definedName name="DecBusDraw" localSheetId="8">#REF!</definedName>
    <definedName name="DecBusDraw" localSheetId="4">#REF!</definedName>
    <definedName name="DecBusDraw">#REF!</definedName>
    <definedName name="DecBusDrawApp" localSheetId="6">#REF!</definedName>
    <definedName name="DecBusDrawApp" localSheetId="10">#REF!</definedName>
    <definedName name="DecBusDrawApp" localSheetId="8">#REF!</definedName>
    <definedName name="DecBusDrawApp" localSheetId="4">#REF!</definedName>
    <definedName name="DecBusDrawApp">#REF!</definedName>
    <definedName name="DecFees" localSheetId="6">#REF!</definedName>
    <definedName name="DecFees" localSheetId="10">#REF!</definedName>
    <definedName name="DecFees" localSheetId="8">#REF!</definedName>
    <definedName name="DecFees" localSheetId="4">#REF!</definedName>
    <definedName name="DecFees">#REF!</definedName>
    <definedName name="DecGenRep" localSheetId="6">#REF!</definedName>
    <definedName name="DecGenRep" localSheetId="10">#REF!</definedName>
    <definedName name="DecGenRep" localSheetId="8">#REF!</definedName>
    <definedName name="DecGenRep" localSheetId="4">#REF!</definedName>
    <definedName name="DecGenRep">#REF!</definedName>
    <definedName name="DecInt" localSheetId="6">#REF!</definedName>
    <definedName name="DecInt" localSheetId="10">#REF!</definedName>
    <definedName name="DecInt" localSheetId="8">#REF!</definedName>
    <definedName name="DecInt" localSheetId="4">#REF!</definedName>
    <definedName name="DecInt">#REF!</definedName>
    <definedName name="DecOB" localSheetId="6">#REF!</definedName>
    <definedName name="DecOB" localSheetId="10">#REF!</definedName>
    <definedName name="DecOB" localSheetId="8">#REF!</definedName>
    <definedName name="DecOB" localSheetId="4">#REF!</definedName>
    <definedName name="DecOB">#REF!</definedName>
    <definedName name="DecOpenBP" localSheetId="6">#REF!</definedName>
    <definedName name="DecOpenBP" localSheetId="10">#REF!</definedName>
    <definedName name="DecOpenBP" localSheetId="8">#REF!</definedName>
    <definedName name="DecOpenBP" localSheetId="4">#REF!</definedName>
    <definedName name="DecOpenBP">#REF!</definedName>
    <definedName name="DecPersBal" localSheetId="6">#REF!</definedName>
    <definedName name="DecPersBal" localSheetId="10">#REF!</definedName>
    <definedName name="DecPersBal" localSheetId="8">#REF!</definedName>
    <definedName name="DecPersBal" localSheetId="4">#REF!</definedName>
    <definedName name="DecPersBal">#REF!</definedName>
    <definedName name="DecPersDraw" localSheetId="6">#REF!</definedName>
    <definedName name="DecPersDraw" localSheetId="10">#REF!</definedName>
    <definedName name="DecPersDraw" localSheetId="8">#REF!</definedName>
    <definedName name="DecPersDraw" localSheetId="4">#REF!</definedName>
    <definedName name="DecPersDraw">#REF!</definedName>
    <definedName name="DecPersOB" localSheetId="6">#REF!</definedName>
    <definedName name="DecPersOB" localSheetId="10">#REF!</definedName>
    <definedName name="DecPersOB" localSheetId="8">#REF!</definedName>
    <definedName name="DecPersOB" localSheetId="4">#REF!</definedName>
    <definedName name="DecPersOB">#REF!</definedName>
    <definedName name="DecPersShare" localSheetId="6">#REF!</definedName>
    <definedName name="DecPersShare" localSheetId="10">#REF!</definedName>
    <definedName name="DecPersShare" localSheetId="8">#REF!</definedName>
    <definedName name="DecPersShare" localSheetId="4">#REF!</definedName>
    <definedName name="DecPersShare">#REF!</definedName>
    <definedName name="DecSpecRep" localSheetId="6">#REF!</definedName>
    <definedName name="DecSpecRep" localSheetId="10">#REF!</definedName>
    <definedName name="DecSpecRep" localSheetId="8">#REF!</definedName>
    <definedName name="DecSpecRep" localSheetId="4">#REF!</definedName>
    <definedName name="DecSpecRep">#REF!</definedName>
    <definedName name="DecSpecRepApp" localSheetId="6">#REF!</definedName>
    <definedName name="DecSpecRepApp" localSheetId="10">#REF!</definedName>
    <definedName name="DecSpecRepApp" localSheetId="8">#REF!</definedName>
    <definedName name="DecSpecRepApp" localSheetId="4">#REF!</definedName>
    <definedName name="DecSpecRepApp">#REF!</definedName>
    <definedName name="Equity">#N/A</definedName>
    <definedName name="Expenses">#N/A</definedName>
    <definedName name="FebAllDraw" localSheetId="6">#REF!,#REF!</definedName>
    <definedName name="FebAllDraw" localSheetId="10">#REF!,#REF!</definedName>
    <definedName name="FebAllDraw" localSheetId="8">#REF!,#REF!</definedName>
    <definedName name="FebAllDraw" localSheetId="4">#REF!,#REF!</definedName>
    <definedName name="FebAllDraw">#REF!,#REF!</definedName>
    <definedName name="FebAllRep" localSheetId="6">#REF!,#REF!</definedName>
    <definedName name="FebAllRep" localSheetId="10">#REF!,#REF!</definedName>
    <definedName name="FebAllRep" localSheetId="8">#REF!,#REF!</definedName>
    <definedName name="FebAllRep" localSheetId="4">#REF!,#REF!</definedName>
    <definedName name="FebAllRep">#REF!,#REF!</definedName>
    <definedName name="FebApp2Bal" localSheetId="6">#REF!</definedName>
    <definedName name="FebApp2Bal" localSheetId="10">#REF!</definedName>
    <definedName name="FebApp2Bal" localSheetId="8">#REF!</definedName>
    <definedName name="FebApp2Bal" localSheetId="4">#REF!</definedName>
    <definedName name="FebApp2Bal">#REF!</definedName>
    <definedName name="FebApp2OB" localSheetId="6">#REF!</definedName>
    <definedName name="FebApp2OB" localSheetId="10">#REF!</definedName>
    <definedName name="FebApp2OB" localSheetId="8">#REF!</definedName>
    <definedName name="FebApp2OB" localSheetId="4">#REF!</definedName>
    <definedName name="FebApp2OB">#REF!</definedName>
    <definedName name="FebApp2Share" localSheetId="6">#REF!</definedName>
    <definedName name="FebApp2Share" localSheetId="10">#REF!</definedName>
    <definedName name="FebApp2Share" localSheetId="8">#REF!</definedName>
    <definedName name="FebApp2Share" localSheetId="4">#REF!</definedName>
    <definedName name="FebApp2Share">#REF!</definedName>
    <definedName name="FebApp3Bal" localSheetId="6">#REF!</definedName>
    <definedName name="FebApp3Bal" localSheetId="10">#REF!</definedName>
    <definedName name="FebApp3Bal" localSheetId="8">#REF!</definedName>
    <definedName name="FebApp3Bal" localSheetId="4">#REF!</definedName>
    <definedName name="FebApp3Bal">#REF!</definedName>
    <definedName name="FebApp3OB" localSheetId="6">#REF!</definedName>
    <definedName name="FebApp3OB" localSheetId="10">#REF!</definedName>
    <definedName name="FebApp3OB" localSheetId="8">#REF!</definedName>
    <definedName name="FebApp3OB" localSheetId="4">#REF!</definedName>
    <definedName name="FebApp3OB">#REF!</definedName>
    <definedName name="FebApp3Share" localSheetId="6">#REF!</definedName>
    <definedName name="FebApp3Share" localSheetId="10">#REF!</definedName>
    <definedName name="FebApp3Share" localSheetId="8">#REF!</definedName>
    <definedName name="FebApp3Share" localSheetId="4">#REF!</definedName>
    <definedName name="FebApp3Share">#REF!</definedName>
    <definedName name="FebApp4Bal" localSheetId="6">#REF!</definedName>
    <definedName name="FebApp4Bal" localSheetId="10">#REF!</definedName>
    <definedName name="FebApp4Bal" localSheetId="8">#REF!</definedName>
    <definedName name="FebApp4Bal" localSheetId="4">#REF!</definedName>
    <definedName name="FebApp4Bal">#REF!</definedName>
    <definedName name="FebApp4OB" localSheetId="6">#REF!</definedName>
    <definedName name="FebApp4OB" localSheetId="10">#REF!</definedName>
    <definedName name="FebApp4OB" localSheetId="8">#REF!</definedName>
    <definedName name="FebApp4OB" localSheetId="4">#REF!</definedName>
    <definedName name="FebApp4OB">#REF!</definedName>
    <definedName name="FebApp4Share" localSheetId="6">#REF!</definedName>
    <definedName name="FebApp4Share" localSheetId="10">#REF!</definedName>
    <definedName name="FebApp4Share" localSheetId="8">#REF!</definedName>
    <definedName name="FebApp4Share" localSheetId="4">#REF!</definedName>
    <definedName name="FebApp4Share">#REF!</definedName>
    <definedName name="FebApp5Bal" localSheetId="6">#REF!</definedName>
    <definedName name="FebApp5Bal" localSheetId="10">#REF!</definedName>
    <definedName name="FebApp5Bal" localSheetId="8">#REF!</definedName>
    <definedName name="FebApp5Bal" localSheetId="4">#REF!</definedName>
    <definedName name="FebApp5Bal">#REF!</definedName>
    <definedName name="FebApp5OB" localSheetId="6">#REF!</definedName>
    <definedName name="FebApp5OB" localSheetId="10">#REF!</definedName>
    <definedName name="FebApp5OB" localSheetId="8">#REF!</definedName>
    <definedName name="FebApp5OB" localSheetId="4">#REF!</definedName>
    <definedName name="FebApp5OB">#REF!</definedName>
    <definedName name="FebApp5Share" localSheetId="6">#REF!</definedName>
    <definedName name="FebApp5Share" localSheetId="10">#REF!</definedName>
    <definedName name="FebApp5Share" localSheetId="8">#REF!</definedName>
    <definedName name="FebApp5Share" localSheetId="4">#REF!</definedName>
    <definedName name="FebApp5Share">#REF!</definedName>
    <definedName name="FebApp6Bal" localSheetId="6">#REF!</definedName>
    <definedName name="FebApp6Bal" localSheetId="10">#REF!</definedName>
    <definedName name="FebApp6Bal" localSheetId="8">#REF!</definedName>
    <definedName name="FebApp6Bal" localSheetId="4">#REF!</definedName>
    <definedName name="FebApp6Bal">#REF!</definedName>
    <definedName name="FebApp6OB" localSheetId="6">#REF!</definedName>
    <definedName name="FebApp6OB" localSheetId="10">#REF!</definedName>
    <definedName name="FebApp6OB" localSheetId="8">#REF!</definedName>
    <definedName name="FebApp6OB" localSheetId="4">#REF!</definedName>
    <definedName name="FebApp6OB">#REF!</definedName>
    <definedName name="FebApp6Share" localSheetId="6">#REF!</definedName>
    <definedName name="FebApp6Share" localSheetId="10">#REF!</definedName>
    <definedName name="FebApp6Share" localSheetId="8">#REF!</definedName>
    <definedName name="FebApp6Share" localSheetId="4">#REF!</definedName>
    <definedName name="FebApp6Share">#REF!</definedName>
    <definedName name="FebBal" localSheetId="6">#REF!</definedName>
    <definedName name="FebBal" localSheetId="10">#REF!</definedName>
    <definedName name="FebBal" localSheetId="8">#REF!</definedName>
    <definedName name="FebBal" localSheetId="4">#REF!</definedName>
    <definedName name="FebBal">#REF!</definedName>
    <definedName name="FebBP" localSheetId="6">#REF!</definedName>
    <definedName name="FebBP" localSheetId="10">#REF!</definedName>
    <definedName name="FebBP" localSheetId="8">#REF!</definedName>
    <definedName name="FebBP" localSheetId="4">#REF!</definedName>
    <definedName name="FebBP">#REF!</definedName>
    <definedName name="FebBusDraw" localSheetId="6">#REF!</definedName>
    <definedName name="FebBusDraw" localSheetId="10">#REF!</definedName>
    <definedName name="FebBusDraw" localSheetId="8">#REF!</definedName>
    <definedName name="FebBusDraw" localSheetId="4">#REF!</definedName>
    <definedName name="FebBusDraw">#REF!</definedName>
    <definedName name="FebBusDrawApp" localSheetId="6">#REF!</definedName>
    <definedName name="FebBusDrawApp" localSheetId="10">#REF!</definedName>
    <definedName name="FebBusDrawApp" localSheetId="8">#REF!</definedName>
    <definedName name="FebBusDrawApp" localSheetId="4">#REF!</definedName>
    <definedName name="FebBusDrawApp">#REF!</definedName>
    <definedName name="FebFees" localSheetId="6">#REF!</definedName>
    <definedName name="FebFees" localSheetId="10">#REF!</definedName>
    <definedName name="FebFees" localSheetId="8">#REF!</definedName>
    <definedName name="FebFees" localSheetId="4">#REF!</definedName>
    <definedName name="FebFees">#REF!</definedName>
    <definedName name="FebGenRep" localSheetId="6">#REF!</definedName>
    <definedName name="FebGenRep" localSheetId="10">#REF!</definedName>
    <definedName name="FebGenRep" localSheetId="8">#REF!</definedName>
    <definedName name="FebGenRep" localSheetId="4">#REF!</definedName>
    <definedName name="FebGenRep">#REF!</definedName>
    <definedName name="FebInt" localSheetId="6">#REF!</definedName>
    <definedName name="FebInt" localSheetId="10">#REF!</definedName>
    <definedName name="FebInt" localSheetId="8">#REF!</definedName>
    <definedName name="FebInt" localSheetId="4">#REF!</definedName>
    <definedName name="FebInt">#REF!</definedName>
    <definedName name="FebOB" localSheetId="6">#REF!</definedName>
    <definedName name="FebOB" localSheetId="10">#REF!</definedName>
    <definedName name="FebOB" localSheetId="8">#REF!</definedName>
    <definedName name="FebOB" localSheetId="4">#REF!</definedName>
    <definedName name="FebOB">#REF!</definedName>
    <definedName name="FebOpenBP" localSheetId="6">#REF!</definedName>
    <definedName name="FebOpenBP" localSheetId="10">#REF!</definedName>
    <definedName name="FebOpenBP" localSheetId="8">#REF!</definedName>
    <definedName name="FebOpenBP" localSheetId="4">#REF!</definedName>
    <definedName name="FebOpenBP">#REF!</definedName>
    <definedName name="FebPersBal" localSheetId="6">#REF!</definedName>
    <definedName name="FebPersBal" localSheetId="10">#REF!</definedName>
    <definedName name="FebPersBal" localSheetId="8">#REF!</definedName>
    <definedName name="FebPersBal" localSheetId="4">#REF!</definedName>
    <definedName name="FebPersBal">#REF!</definedName>
    <definedName name="FebPersDraw" localSheetId="6">#REF!</definedName>
    <definedName name="FebPersDraw" localSheetId="10">#REF!</definedName>
    <definedName name="FebPersDraw" localSheetId="8">#REF!</definedName>
    <definedName name="FebPersDraw" localSheetId="4">#REF!</definedName>
    <definedName name="FebPersDraw">#REF!</definedName>
    <definedName name="FebPersOB" localSheetId="6">#REF!</definedName>
    <definedName name="FebPersOB" localSheetId="10">#REF!</definedName>
    <definedName name="FebPersOB" localSheetId="8">#REF!</definedName>
    <definedName name="FebPersOB" localSheetId="4">#REF!</definedName>
    <definedName name="FebPersOB">#REF!</definedName>
    <definedName name="FebPersShare" localSheetId="6">#REF!</definedName>
    <definedName name="FebPersShare" localSheetId="10">#REF!</definedName>
    <definedName name="FebPersShare" localSheetId="8">#REF!</definedName>
    <definedName name="FebPersShare" localSheetId="4">#REF!</definedName>
    <definedName name="FebPersShare">#REF!</definedName>
    <definedName name="FebSpecRep" localSheetId="6">#REF!</definedName>
    <definedName name="FebSpecRep" localSheetId="10">#REF!</definedName>
    <definedName name="FebSpecRep" localSheetId="8">#REF!</definedName>
    <definedName name="FebSpecRep" localSheetId="4">#REF!</definedName>
    <definedName name="FebSpecRep">#REF!</definedName>
    <definedName name="FebSpecRepApp" localSheetId="6">#REF!</definedName>
    <definedName name="FebSpecRepApp" localSheetId="10">#REF!</definedName>
    <definedName name="FebSpecRepApp" localSheetId="8">#REF!</definedName>
    <definedName name="FebSpecRepApp" localSheetId="4">#REF!</definedName>
    <definedName name="FebSpecRepApp">#REF!</definedName>
    <definedName name="Financial_Statements">#N/A</definedName>
    <definedName name="GST">#N/A</definedName>
    <definedName name="Income">#N/A</definedName>
    <definedName name="Income_tax">#N/A</definedName>
    <definedName name="Income_Type" localSheetId="14">Formulas!$A$45:$A$47</definedName>
    <definedName name="JanAllDraw" localSheetId="6">#REF!,#REF!</definedName>
    <definedName name="JanAllDraw" localSheetId="10">#REF!,#REF!</definedName>
    <definedName name="JanAllDraw" localSheetId="8">#REF!,#REF!</definedName>
    <definedName name="JanAllDraw" localSheetId="4">#REF!,#REF!</definedName>
    <definedName name="JanAllDraw">#REF!,#REF!</definedName>
    <definedName name="JanAllRep" localSheetId="6">#REF!,#REF!</definedName>
    <definedName name="JanAllRep" localSheetId="10">#REF!,#REF!</definedName>
    <definedName name="JanAllRep" localSheetId="8">#REF!,#REF!</definedName>
    <definedName name="JanAllRep" localSheetId="4">#REF!,#REF!</definedName>
    <definedName name="JanAllRep">#REF!,#REF!</definedName>
    <definedName name="JanApp2Bal" localSheetId="6">#REF!</definedName>
    <definedName name="JanApp2Bal" localSheetId="10">#REF!</definedName>
    <definedName name="JanApp2Bal" localSheetId="8">#REF!</definedName>
    <definedName name="JanApp2Bal" localSheetId="4">#REF!</definedName>
    <definedName name="JanApp2Bal">#REF!</definedName>
    <definedName name="JanApp2OB" localSheetId="6">#REF!</definedName>
    <definedName name="JanApp2OB" localSheetId="10">#REF!</definedName>
    <definedName name="JanApp2OB" localSheetId="8">#REF!</definedName>
    <definedName name="JanApp2OB" localSheetId="4">#REF!</definedName>
    <definedName name="JanApp2OB">#REF!</definedName>
    <definedName name="JanApp2Share" localSheetId="6">#REF!</definedName>
    <definedName name="JanApp2Share" localSheetId="10">#REF!</definedName>
    <definedName name="JanApp2Share" localSheetId="8">#REF!</definedName>
    <definedName name="JanApp2Share" localSheetId="4">#REF!</definedName>
    <definedName name="JanApp2Share">#REF!</definedName>
    <definedName name="JanApp3Bal" localSheetId="6">#REF!</definedName>
    <definedName name="JanApp3Bal" localSheetId="10">#REF!</definedName>
    <definedName name="JanApp3Bal" localSheetId="8">#REF!</definedName>
    <definedName name="JanApp3Bal" localSheetId="4">#REF!</definedName>
    <definedName name="JanApp3Bal">#REF!</definedName>
    <definedName name="JanApp3OB" localSheetId="6">#REF!</definedName>
    <definedName name="JanApp3OB" localSheetId="10">#REF!</definedName>
    <definedName name="JanApp3OB" localSheetId="8">#REF!</definedName>
    <definedName name="JanApp3OB" localSheetId="4">#REF!</definedName>
    <definedName name="JanApp3OB">#REF!</definedName>
    <definedName name="JanApp3Share" localSheetId="6">#REF!</definedName>
    <definedName name="JanApp3Share" localSheetId="10">#REF!</definedName>
    <definedName name="JanApp3Share" localSheetId="8">#REF!</definedName>
    <definedName name="JanApp3Share" localSheetId="4">#REF!</definedName>
    <definedName name="JanApp3Share">#REF!</definedName>
    <definedName name="JanApp4Bal" localSheetId="6">#REF!</definedName>
    <definedName name="JanApp4Bal" localSheetId="10">#REF!</definedName>
    <definedName name="JanApp4Bal" localSheetId="8">#REF!</definedName>
    <definedName name="JanApp4Bal" localSheetId="4">#REF!</definedName>
    <definedName name="JanApp4Bal">#REF!</definedName>
    <definedName name="JanApp4OB" localSheetId="6">#REF!</definedName>
    <definedName name="JanApp4OB" localSheetId="10">#REF!</definedName>
    <definedName name="JanApp4OB" localSheetId="8">#REF!</definedName>
    <definedName name="JanApp4OB" localSheetId="4">#REF!</definedName>
    <definedName name="JanApp4OB">#REF!</definedName>
    <definedName name="JanApp4Share" localSheetId="6">#REF!</definedName>
    <definedName name="JanApp4Share" localSheetId="10">#REF!</definedName>
    <definedName name="JanApp4Share" localSheetId="8">#REF!</definedName>
    <definedName name="JanApp4Share" localSheetId="4">#REF!</definedName>
    <definedName name="JanApp4Share">#REF!</definedName>
    <definedName name="JanApp5Bal" localSheetId="6">#REF!</definedName>
    <definedName name="JanApp5Bal" localSheetId="10">#REF!</definedName>
    <definedName name="JanApp5Bal" localSheetId="8">#REF!</definedName>
    <definedName name="JanApp5Bal" localSheetId="4">#REF!</definedName>
    <definedName name="JanApp5Bal">#REF!</definedName>
    <definedName name="JanApp5OB" localSheetId="6">#REF!</definedName>
    <definedName name="JanApp5OB" localSheetId="10">#REF!</definedName>
    <definedName name="JanApp5OB" localSheetId="8">#REF!</definedName>
    <definedName name="JanApp5OB" localSheetId="4">#REF!</definedName>
    <definedName name="JanApp5OB">#REF!</definedName>
    <definedName name="JanApp5Share" localSheetId="6">#REF!</definedName>
    <definedName name="JanApp5Share" localSheetId="10">#REF!</definedName>
    <definedName name="JanApp5Share" localSheetId="8">#REF!</definedName>
    <definedName name="JanApp5Share" localSheetId="4">#REF!</definedName>
    <definedName name="JanApp5Share">#REF!</definedName>
    <definedName name="JanApp6Bal" localSheetId="6">#REF!</definedName>
    <definedName name="JanApp6Bal" localSheetId="10">#REF!</definedName>
    <definedName name="JanApp6Bal" localSheetId="8">#REF!</definedName>
    <definedName name="JanApp6Bal" localSheetId="4">#REF!</definedName>
    <definedName name="JanApp6Bal">#REF!</definedName>
    <definedName name="JanApp6OB" localSheetId="6">#REF!</definedName>
    <definedName name="JanApp6OB" localSheetId="10">#REF!</definedName>
    <definedName name="JanApp6OB" localSheetId="8">#REF!</definedName>
    <definedName name="JanApp6OB" localSheetId="4">#REF!</definedName>
    <definedName name="JanApp6OB">#REF!</definedName>
    <definedName name="JanApp6Share" localSheetId="6">#REF!</definedName>
    <definedName name="JanApp6Share" localSheetId="10">#REF!</definedName>
    <definedName name="JanApp6Share" localSheetId="8">#REF!</definedName>
    <definedName name="JanApp6Share" localSheetId="4">#REF!</definedName>
    <definedName name="JanApp6Share">#REF!</definedName>
    <definedName name="JanBal" localSheetId="6">#REF!</definedName>
    <definedName name="JanBal" localSheetId="10">#REF!</definedName>
    <definedName name="JanBal" localSheetId="8">#REF!</definedName>
    <definedName name="JanBal" localSheetId="4">#REF!</definedName>
    <definedName name="JanBal">#REF!</definedName>
    <definedName name="JanBP" localSheetId="6">#REF!</definedName>
    <definedName name="JanBP" localSheetId="10">#REF!</definedName>
    <definedName name="JanBP" localSheetId="8">#REF!</definedName>
    <definedName name="JanBP" localSheetId="4">#REF!</definedName>
    <definedName name="JanBP">#REF!</definedName>
    <definedName name="JanBusDraw" localSheetId="6">#REF!</definedName>
    <definedName name="JanBusDraw" localSheetId="10">#REF!</definedName>
    <definedName name="JanBusDraw" localSheetId="8">#REF!</definedName>
    <definedName name="JanBusDraw" localSheetId="4">#REF!</definedName>
    <definedName name="JanBusDraw">#REF!</definedName>
    <definedName name="JanBusDrawApp" localSheetId="6">#REF!</definedName>
    <definedName name="JanBusDrawApp" localSheetId="10">#REF!</definedName>
    <definedName name="JanBusDrawApp" localSheetId="8">#REF!</definedName>
    <definedName name="JanBusDrawApp" localSheetId="4">#REF!</definedName>
    <definedName name="JanBusDrawApp">#REF!</definedName>
    <definedName name="JanFees" localSheetId="6">#REF!</definedName>
    <definedName name="JanFees" localSheetId="10">#REF!</definedName>
    <definedName name="JanFees" localSheetId="8">#REF!</definedName>
    <definedName name="JanFees" localSheetId="4">#REF!</definedName>
    <definedName name="JanFees">#REF!</definedName>
    <definedName name="JanGenRep" localSheetId="6">#REF!</definedName>
    <definedName name="JanGenRep" localSheetId="10">#REF!</definedName>
    <definedName name="JanGenRep" localSheetId="8">#REF!</definedName>
    <definedName name="JanGenRep" localSheetId="4">#REF!</definedName>
    <definedName name="JanGenRep">#REF!</definedName>
    <definedName name="JanInt" localSheetId="6">#REF!</definedName>
    <definedName name="JanInt" localSheetId="10">#REF!</definedName>
    <definedName name="JanInt" localSheetId="8">#REF!</definedName>
    <definedName name="JanInt" localSheetId="4">#REF!</definedName>
    <definedName name="JanInt">#REF!</definedName>
    <definedName name="JanOB" localSheetId="6">#REF!</definedName>
    <definedName name="JanOB" localSheetId="10">#REF!</definedName>
    <definedName name="JanOB" localSheetId="8">#REF!</definedName>
    <definedName name="JanOB" localSheetId="4">#REF!</definedName>
    <definedName name="JanOB">#REF!</definedName>
    <definedName name="JanOpenBP" localSheetId="6">#REF!</definedName>
    <definedName name="JanOpenBP" localSheetId="10">#REF!</definedName>
    <definedName name="JanOpenBP" localSheetId="8">#REF!</definedName>
    <definedName name="JanOpenBP" localSheetId="4">#REF!</definedName>
    <definedName name="JanOpenBP">#REF!</definedName>
    <definedName name="JanPersBal" localSheetId="6">#REF!</definedName>
    <definedName name="JanPersBal" localSheetId="10">#REF!</definedName>
    <definedName name="JanPersBal" localSheetId="8">#REF!</definedName>
    <definedName name="JanPersBal" localSheetId="4">#REF!</definedName>
    <definedName name="JanPersBal">#REF!</definedName>
    <definedName name="JanPersDraw" localSheetId="6">#REF!</definedName>
    <definedName name="JanPersDraw" localSheetId="10">#REF!</definedName>
    <definedName name="JanPersDraw" localSheetId="8">#REF!</definedName>
    <definedName name="JanPersDraw" localSheetId="4">#REF!</definedName>
    <definedName name="JanPersDraw">#REF!</definedName>
    <definedName name="JanPersOB" localSheetId="6">#REF!</definedName>
    <definedName name="JanPersOB" localSheetId="10">#REF!</definedName>
    <definedName name="JanPersOB" localSheetId="8">#REF!</definedName>
    <definedName name="JanPersOB" localSheetId="4">#REF!</definedName>
    <definedName name="JanPersOB">#REF!</definedName>
    <definedName name="JanPersShare" localSheetId="6">#REF!</definedName>
    <definedName name="JanPersShare" localSheetId="10">#REF!</definedName>
    <definedName name="JanPersShare" localSheetId="8">#REF!</definedName>
    <definedName name="JanPersShare" localSheetId="4">#REF!</definedName>
    <definedName name="JanPersShare">#REF!</definedName>
    <definedName name="JanSpecRep" localSheetId="6">#REF!</definedName>
    <definedName name="JanSpecRep" localSheetId="10">#REF!</definedName>
    <definedName name="JanSpecRep" localSheetId="8">#REF!</definedName>
    <definedName name="JanSpecRep" localSheetId="4">#REF!</definedName>
    <definedName name="JanSpecRep">#REF!</definedName>
    <definedName name="JanSpecRepApp" localSheetId="6">#REF!</definedName>
    <definedName name="JanSpecRepApp" localSheetId="10">#REF!</definedName>
    <definedName name="JanSpecRepApp" localSheetId="8">#REF!</definedName>
    <definedName name="JanSpecRepApp" localSheetId="4">#REF!</definedName>
    <definedName name="JanSpecRepApp">#REF!</definedName>
    <definedName name="Job_Management">#N/A</definedName>
    <definedName name="Journals">#N/A</definedName>
    <definedName name="JulAllDraw" localSheetId="6">#REF!,#REF!</definedName>
    <definedName name="JulAllDraw" localSheetId="10">#REF!,#REF!</definedName>
    <definedName name="JulAllDraw" localSheetId="8">#REF!,#REF!</definedName>
    <definedName name="JulAllDraw" localSheetId="4">#REF!,#REF!</definedName>
    <definedName name="JulAllDraw">#REF!,#REF!</definedName>
    <definedName name="JulAllRep" localSheetId="6">#REF!,#REF!</definedName>
    <definedName name="JulAllRep" localSheetId="10">#REF!,#REF!</definedName>
    <definedName name="JulAllRep" localSheetId="8">#REF!,#REF!</definedName>
    <definedName name="JulAllRep" localSheetId="4">#REF!,#REF!</definedName>
    <definedName name="JulAllRep">#REF!,#REF!</definedName>
    <definedName name="JulApp2Bal" localSheetId="6">#REF!</definedName>
    <definedName name="JulApp2Bal" localSheetId="10">#REF!</definedName>
    <definedName name="JulApp2Bal" localSheetId="8">#REF!</definedName>
    <definedName name="JulApp2Bal" localSheetId="4">#REF!</definedName>
    <definedName name="JulApp2Bal">#REF!</definedName>
    <definedName name="JulApp2OB" localSheetId="6">#REF!</definedName>
    <definedName name="JulApp2OB" localSheetId="10">#REF!</definedName>
    <definedName name="JulApp2OB" localSheetId="8">#REF!</definedName>
    <definedName name="JulApp2OB" localSheetId="4">#REF!</definedName>
    <definedName name="JulApp2OB">#REF!</definedName>
    <definedName name="JulApp2Share" localSheetId="6">#REF!</definedName>
    <definedName name="JulApp2Share" localSheetId="10">#REF!</definedName>
    <definedName name="JulApp2Share" localSheetId="8">#REF!</definedName>
    <definedName name="JulApp2Share" localSheetId="4">#REF!</definedName>
    <definedName name="JulApp2Share">#REF!</definedName>
    <definedName name="JulApp3Bal" localSheetId="6">#REF!</definedName>
    <definedName name="JulApp3Bal" localSheetId="10">#REF!</definedName>
    <definedName name="JulApp3Bal" localSheetId="8">#REF!</definedName>
    <definedName name="JulApp3Bal" localSheetId="4">#REF!</definedName>
    <definedName name="JulApp3Bal">#REF!</definedName>
    <definedName name="JulApp3OB" localSheetId="6">#REF!</definedName>
    <definedName name="JulApp3OB" localSheetId="10">#REF!</definedName>
    <definedName name="JulApp3OB" localSheetId="8">#REF!</definedName>
    <definedName name="JulApp3OB" localSheetId="4">#REF!</definedName>
    <definedName name="JulApp3OB">#REF!</definedName>
    <definedName name="JulApp3Share" localSheetId="6">#REF!</definedName>
    <definedName name="JulApp3Share" localSheetId="10">#REF!</definedName>
    <definedName name="JulApp3Share" localSheetId="8">#REF!</definedName>
    <definedName name="JulApp3Share" localSheetId="4">#REF!</definedName>
    <definedName name="JulApp3Share">#REF!</definedName>
    <definedName name="JulApp4Bal" localSheetId="6">#REF!</definedName>
    <definedName name="JulApp4Bal" localSheetId="10">#REF!</definedName>
    <definedName name="JulApp4Bal" localSheetId="8">#REF!</definedName>
    <definedName name="JulApp4Bal" localSheetId="4">#REF!</definedName>
    <definedName name="JulApp4Bal">#REF!</definedName>
    <definedName name="JulApp4OB" localSheetId="6">#REF!</definedName>
    <definedName name="JulApp4OB" localSheetId="10">#REF!</definedName>
    <definedName name="JulApp4OB" localSheetId="8">#REF!</definedName>
    <definedName name="JulApp4OB" localSheetId="4">#REF!</definedName>
    <definedName name="JulApp4OB">#REF!</definedName>
    <definedName name="JulApp4Share" localSheetId="6">#REF!</definedName>
    <definedName name="JulApp4Share" localSheetId="10">#REF!</definedName>
    <definedName name="JulApp4Share" localSheetId="8">#REF!</definedName>
    <definedName name="JulApp4Share" localSheetId="4">#REF!</definedName>
    <definedName name="JulApp4Share">#REF!</definedName>
    <definedName name="JulApp5Bal" localSheetId="6">#REF!</definedName>
    <definedName name="JulApp5Bal" localSheetId="10">#REF!</definedName>
    <definedName name="JulApp5Bal" localSheetId="8">#REF!</definedName>
    <definedName name="JulApp5Bal" localSheetId="4">#REF!</definedName>
    <definedName name="JulApp5Bal">#REF!</definedName>
    <definedName name="JulApp5OB" localSheetId="6">#REF!</definedName>
    <definedName name="JulApp5OB" localSheetId="10">#REF!</definedName>
    <definedName name="JulApp5OB" localSheetId="8">#REF!</definedName>
    <definedName name="JulApp5OB" localSheetId="4">#REF!</definedName>
    <definedName name="JulApp5OB">#REF!</definedName>
    <definedName name="JulApp5Share" localSheetId="6">#REF!</definedName>
    <definedName name="JulApp5Share" localSheetId="10">#REF!</definedName>
    <definedName name="JulApp5Share" localSheetId="8">#REF!</definedName>
    <definedName name="JulApp5Share" localSheetId="4">#REF!</definedName>
    <definedName name="JulApp5Share">#REF!</definedName>
    <definedName name="JulApp6Bal" localSheetId="6">#REF!</definedName>
    <definedName name="JulApp6Bal" localSheetId="10">#REF!</definedName>
    <definedName name="JulApp6Bal" localSheetId="8">#REF!</definedName>
    <definedName name="JulApp6Bal" localSheetId="4">#REF!</definedName>
    <definedName name="JulApp6Bal">#REF!</definedName>
    <definedName name="JulApp6OB" localSheetId="6">#REF!</definedName>
    <definedName name="JulApp6OB" localSheetId="10">#REF!</definedName>
    <definedName name="JulApp6OB" localSheetId="8">#REF!</definedName>
    <definedName name="JulApp6OB" localSheetId="4">#REF!</definedName>
    <definedName name="JulApp6OB">#REF!</definedName>
    <definedName name="JulApp6Share" localSheetId="6">#REF!</definedName>
    <definedName name="JulApp6Share" localSheetId="10">#REF!</definedName>
    <definedName name="JulApp6Share" localSheetId="8">#REF!</definedName>
    <definedName name="JulApp6Share" localSheetId="4">#REF!</definedName>
    <definedName name="JulApp6Share">#REF!</definedName>
    <definedName name="JulBal" localSheetId="6">#REF!</definedName>
    <definedName name="JulBal" localSheetId="10">#REF!</definedName>
    <definedName name="JulBal" localSheetId="8">#REF!</definedName>
    <definedName name="JulBal" localSheetId="4">#REF!</definedName>
    <definedName name="JulBal">#REF!</definedName>
    <definedName name="JulBP" localSheetId="6">#REF!</definedName>
    <definedName name="JulBP" localSheetId="10">#REF!</definedName>
    <definedName name="JulBP" localSheetId="8">#REF!</definedName>
    <definedName name="JulBP" localSheetId="4">#REF!</definedName>
    <definedName name="JulBP">#REF!</definedName>
    <definedName name="JulBusDraw" localSheetId="6">#REF!</definedName>
    <definedName name="JulBusDraw" localSheetId="10">#REF!</definedName>
    <definedName name="JulBusDraw" localSheetId="8">#REF!</definedName>
    <definedName name="JulBusDraw" localSheetId="4">#REF!</definedName>
    <definedName name="JulBusDraw">#REF!</definedName>
    <definedName name="JulBusDrawApp" localSheetId="6">#REF!</definedName>
    <definedName name="JulBusDrawApp" localSheetId="10">#REF!</definedName>
    <definedName name="JulBusDrawApp" localSheetId="8">#REF!</definedName>
    <definedName name="JulBusDrawApp" localSheetId="4">#REF!</definedName>
    <definedName name="JulBusDrawApp">#REF!</definedName>
    <definedName name="JulFees" localSheetId="6">#REF!</definedName>
    <definedName name="JulFees" localSheetId="10">#REF!</definedName>
    <definedName name="JulFees" localSheetId="8">#REF!</definedName>
    <definedName name="JulFees" localSheetId="4">#REF!</definedName>
    <definedName name="JulFees">#REF!</definedName>
    <definedName name="JulGenRep" localSheetId="6">#REF!</definedName>
    <definedName name="JulGenRep" localSheetId="10">#REF!</definedName>
    <definedName name="JulGenRep" localSheetId="8">#REF!</definedName>
    <definedName name="JulGenRep" localSheetId="4">#REF!</definedName>
    <definedName name="JulGenRep">#REF!</definedName>
    <definedName name="JulInt" localSheetId="6">#REF!</definedName>
    <definedName name="JulInt" localSheetId="10">#REF!</definedName>
    <definedName name="JulInt" localSheetId="8">#REF!</definedName>
    <definedName name="JulInt" localSheetId="4">#REF!</definedName>
    <definedName name="JulInt">#REF!</definedName>
    <definedName name="JulOB" localSheetId="6">#REF!</definedName>
    <definedName name="JulOB" localSheetId="10">#REF!</definedName>
    <definedName name="JulOB" localSheetId="8">#REF!</definedName>
    <definedName name="JulOB" localSheetId="4">#REF!</definedName>
    <definedName name="JulOB">#REF!</definedName>
    <definedName name="JulOpenBP" localSheetId="6">#REF!</definedName>
    <definedName name="JulOpenBP" localSheetId="10">#REF!</definedName>
    <definedName name="JulOpenBP" localSheetId="8">#REF!</definedName>
    <definedName name="JulOpenBP" localSheetId="4">#REF!</definedName>
    <definedName name="JulOpenBP">#REF!</definedName>
    <definedName name="JulPersBal" localSheetId="6">#REF!</definedName>
    <definedName name="JulPersBal" localSheetId="10">#REF!</definedName>
    <definedName name="JulPersBal" localSheetId="8">#REF!</definedName>
    <definedName name="JulPersBal" localSheetId="4">#REF!</definedName>
    <definedName name="JulPersBal">#REF!</definedName>
    <definedName name="JulPersDraw" localSheetId="6">#REF!</definedName>
    <definedName name="JulPersDraw" localSheetId="10">#REF!</definedName>
    <definedName name="JulPersDraw" localSheetId="8">#REF!</definedName>
    <definedName name="JulPersDraw" localSheetId="4">#REF!</definedName>
    <definedName name="JulPersDraw">#REF!</definedName>
    <definedName name="JulPersOB" localSheetId="6">#REF!</definedName>
    <definedName name="JulPersOB" localSheetId="10">#REF!</definedName>
    <definedName name="JulPersOB" localSheetId="8">#REF!</definedName>
    <definedName name="JulPersOB" localSheetId="4">#REF!</definedName>
    <definedName name="JulPersOB">#REF!</definedName>
    <definedName name="JulPersShare" localSheetId="6">#REF!</definedName>
    <definedName name="JulPersShare" localSheetId="10">#REF!</definedName>
    <definedName name="JulPersShare" localSheetId="8">#REF!</definedName>
    <definedName name="JulPersShare" localSheetId="4">#REF!</definedName>
    <definedName name="JulPersShare">#REF!</definedName>
    <definedName name="JulSpecRep" localSheetId="6">#REF!</definedName>
    <definedName name="JulSpecRep" localSheetId="10">#REF!</definedName>
    <definedName name="JulSpecRep" localSheetId="8">#REF!</definedName>
    <definedName name="JulSpecRep" localSheetId="4">#REF!</definedName>
    <definedName name="JulSpecRep">#REF!</definedName>
    <definedName name="JulSpecRepApp" localSheetId="6">#REF!</definedName>
    <definedName name="JulSpecRepApp" localSheetId="10">#REF!</definedName>
    <definedName name="JulSpecRepApp" localSheetId="8">#REF!</definedName>
    <definedName name="JulSpecRepApp" localSheetId="4">#REF!</definedName>
    <definedName name="JulSpecRepApp">#REF!</definedName>
    <definedName name="JunAllDraw" localSheetId="6">#REF!,#REF!</definedName>
    <definedName name="JunAllDraw" localSheetId="10">#REF!,#REF!</definedName>
    <definedName name="JunAllDraw" localSheetId="8">#REF!,#REF!</definedName>
    <definedName name="JunAllDraw" localSheetId="4">#REF!,#REF!</definedName>
    <definedName name="JunAllDraw">#REF!,#REF!</definedName>
    <definedName name="JunAllRep" localSheetId="6">#REF!,#REF!</definedName>
    <definedName name="JunAllRep" localSheetId="10">#REF!,#REF!</definedName>
    <definedName name="JunAllRep" localSheetId="8">#REF!,#REF!</definedName>
    <definedName name="JunAllRep" localSheetId="4">#REF!,#REF!</definedName>
    <definedName name="JunAllRep">#REF!,#REF!</definedName>
    <definedName name="JunApp2Bal" localSheetId="6">#REF!</definedName>
    <definedName name="JunApp2Bal" localSheetId="10">#REF!</definedName>
    <definedName name="JunApp2Bal" localSheetId="8">#REF!</definedName>
    <definedName name="JunApp2Bal" localSheetId="4">#REF!</definedName>
    <definedName name="JunApp2Bal">#REF!</definedName>
    <definedName name="JunApp2OB" localSheetId="6">#REF!</definedName>
    <definedName name="JunApp2OB" localSheetId="10">#REF!</definedName>
    <definedName name="JunApp2OB" localSheetId="8">#REF!</definedName>
    <definedName name="JunApp2OB" localSheetId="4">#REF!</definedName>
    <definedName name="JunApp2OB">#REF!</definedName>
    <definedName name="JunApp2Share" localSheetId="6">#REF!</definedName>
    <definedName name="JunApp2Share" localSheetId="10">#REF!</definedName>
    <definedName name="JunApp2Share" localSheetId="8">#REF!</definedName>
    <definedName name="JunApp2Share" localSheetId="4">#REF!</definedName>
    <definedName name="JunApp2Share">#REF!</definedName>
    <definedName name="JunApp3Bal" localSheetId="6">#REF!</definedName>
    <definedName name="JunApp3Bal" localSheetId="10">#REF!</definedName>
    <definedName name="JunApp3Bal" localSheetId="8">#REF!</definedName>
    <definedName name="JunApp3Bal" localSheetId="4">#REF!</definedName>
    <definedName name="JunApp3Bal">#REF!</definedName>
    <definedName name="JunApp3OB" localSheetId="6">#REF!</definedName>
    <definedName name="JunApp3OB" localSheetId="10">#REF!</definedName>
    <definedName name="JunApp3OB" localSheetId="8">#REF!</definedName>
    <definedName name="JunApp3OB" localSheetId="4">#REF!</definedName>
    <definedName name="JunApp3OB">#REF!</definedName>
    <definedName name="JunApp3Share" localSheetId="6">#REF!</definedName>
    <definedName name="JunApp3Share" localSheetId="10">#REF!</definedName>
    <definedName name="JunApp3Share" localSheetId="8">#REF!</definedName>
    <definedName name="JunApp3Share" localSheetId="4">#REF!</definedName>
    <definedName name="JunApp3Share">#REF!</definedName>
    <definedName name="JunApp4Bal" localSheetId="6">#REF!</definedName>
    <definedName name="JunApp4Bal" localSheetId="10">#REF!</definedName>
    <definedName name="JunApp4Bal" localSheetId="8">#REF!</definedName>
    <definedName name="JunApp4Bal" localSheetId="4">#REF!</definedName>
    <definedName name="JunApp4Bal">#REF!</definedName>
    <definedName name="JunApp4OB" localSheetId="6">#REF!</definedName>
    <definedName name="JunApp4OB" localSheetId="10">#REF!</definedName>
    <definedName name="JunApp4OB" localSheetId="8">#REF!</definedName>
    <definedName name="JunApp4OB" localSheetId="4">#REF!</definedName>
    <definedName name="JunApp4OB">#REF!</definedName>
    <definedName name="JunApp4Share" localSheetId="6">#REF!</definedName>
    <definedName name="JunApp4Share" localSheetId="10">#REF!</definedName>
    <definedName name="JunApp4Share" localSheetId="8">#REF!</definedName>
    <definedName name="JunApp4Share" localSheetId="4">#REF!</definedName>
    <definedName name="JunApp4Share">#REF!</definedName>
    <definedName name="JunApp5Bal" localSheetId="6">#REF!</definedName>
    <definedName name="JunApp5Bal" localSheetId="10">#REF!</definedName>
    <definedName name="JunApp5Bal" localSheetId="8">#REF!</definedName>
    <definedName name="JunApp5Bal" localSheetId="4">#REF!</definedName>
    <definedName name="JunApp5Bal">#REF!</definedName>
    <definedName name="JunApp5OB" localSheetId="6">#REF!</definedName>
    <definedName name="JunApp5OB" localSheetId="10">#REF!</definedName>
    <definedName name="JunApp5OB" localSheetId="8">#REF!</definedName>
    <definedName name="JunApp5OB" localSheetId="4">#REF!</definedName>
    <definedName name="JunApp5OB">#REF!</definedName>
    <definedName name="JunApp5Share" localSheetId="6">#REF!</definedName>
    <definedName name="JunApp5Share" localSheetId="10">#REF!</definedName>
    <definedName name="JunApp5Share" localSheetId="8">#REF!</definedName>
    <definedName name="JunApp5Share" localSheetId="4">#REF!</definedName>
    <definedName name="JunApp5Share">#REF!</definedName>
    <definedName name="JunApp6Bal" localSheetId="6">#REF!</definedName>
    <definedName name="JunApp6Bal" localSheetId="10">#REF!</definedName>
    <definedName name="JunApp6Bal" localSheetId="8">#REF!</definedName>
    <definedName name="JunApp6Bal" localSheetId="4">#REF!</definedName>
    <definedName name="JunApp6Bal">#REF!</definedName>
    <definedName name="JunApp6OB" localSheetId="6">#REF!</definedName>
    <definedName name="JunApp6OB" localSheetId="10">#REF!</definedName>
    <definedName name="JunApp6OB" localSheetId="8">#REF!</definedName>
    <definedName name="JunApp6OB" localSheetId="4">#REF!</definedName>
    <definedName name="JunApp6OB">#REF!</definedName>
    <definedName name="JunApp6Share" localSheetId="6">#REF!</definedName>
    <definedName name="JunApp6Share" localSheetId="10">#REF!</definedName>
    <definedName name="JunApp6Share" localSheetId="8">#REF!</definedName>
    <definedName name="JunApp6Share" localSheetId="4">#REF!</definedName>
    <definedName name="JunApp6Share">#REF!</definedName>
    <definedName name="JunBal" localSheetId="6">#REF!</definedName>
    <definedName name="JunBal" localSheetId="10">#REF!</definedName>
    <definedName name="JunBal" localSheetId="8">#REF!</definedName>
    <definedName name="JunBal" localSheetId="4">#REF!</definedName>
    <definedName name="JunBal">#REF!</definedName>
    <definedName name="JunBP" localSheetId="6">#REF!</definedName>
    <definedName name="JunBP" localSheetId="10">#REF!</definedName>
    <definedName name="JunBP" localSheetId="8">#REF!</definedName>
    <definedName name="JunBP" localSheetId="4">#REF!</definedName>
    <definedName name="JunBP">#REF!</definedName>
    <definedName name="JunBusDraw" localSheetId="6">#REF!</definedName>
    <definedName name="JunBusDraw" localSheetId="10">#REF!</definedName>
    <definedName name="JunBusDraw" localSheetId="8">#REF!</definedName>
    <definedName name="JunBusDraw" localSheetId="4">#REF!</definedName>
    <definedName name="JunBusDraw">#REF!</definedName>
    <definedName name="JunBusDrawApp" localSheetId="6">#REF!</definedName>
    <definedName name="JunBusDrawApp" localSheetId="10">#REF!</definedName>
    <definedName name="JunBusDrawApp" localSheetId="8">#REF!</definedName>
    <definedName name="JunBusDrawApp" localSheetId="4">#REF!</definedName>
    <definedName name="JunBusDrawApp">#REF!</definedName>
    <definedName name="JunFees" localSheetId="6">#REF!</definedName>
    <definedName name="JunFees" localSheetId="10">#REF!</definedName>
    <definedName name="JunFees" localSheetId="8">#REF!</definedName>
    <definedName name="JunFees" localSheetId="4">#REF!</definedName>
    <definedName name="JunFees">#REF!</definedName>
    <definedName name="JunGenRep" localSheetId="6">#REF!</definedName>
    <definedName name="JunGenRep" localSheetId="10">#REF!</definedName>
    <definedName name="JunGenRep" localSheetId="8">#REF!</definedName>
    <definedName name="JunGenRep" localSheetId="4">#REF!</definedName>
    <definedName name="JunGenRep">#REF!</definedName>
    <definedName name="JunInt" localSheetId="6">#REF!</definedName>
    <definedName name="JunInt" localSheetId="10">#REF!</definedName>
    <definedName name="JunInt" localSheetId="8">#REF!</definedName>
    <definedName name="JunInt" localSheetId="4">#REF!</definedName>
    <definedName name="JunInt">#REF!</definedName>
    <definedName name="JunOB" localSheetId="6">#REF!</definedName>
    <definedName name="JunOB" localSheetId="10">#REF!</definedName>
    <definedName name="JunOB" localSheetId="8">#REF!</definedName>
    <definedName name="JunOB" localSheetId="4">#REF!</definedName>
    <definedName name="JunOB">#REF!</definedName>
    <definedName name="JunOpenBP" localSheetId="6">#REF!</definedName>
    <definedName name="JunOpenBP" localSheetId="10">#REF!</definedName>
    <definedName name="JunOpenBP" localSheetId="8">#REF!</definedName>
    <definedName name="JunOpenBP" localSheetId="4">#REF!</definedName>
    <definedName name="JunOpenBP">#REF!</definedName>
    <definedName name="JunPersBal" localSheetId="6">#REF!</definedName>
    <definedName name="JunPersBal" localSheetId="10">#REF!</definedName>
    <definedName name="JunPersBal" localSheetId="8">#REF!</definedName>
    <definedName name="JunPersBal" localSheetId="4">#REF!</definedName>
    <definedName name="JunPersBal">#REF!</definedName>
    <definedName name="JunPersDraw" localSheetId="6">#REF!</definedName>
    <definedName name="JunPersDraw" localSheetId="10">#REF!</definedName>
    <definedName name="JunPersDraw" localSheetId="8">#REF!</definedName>
    <definedName name="JunPersDraw" localSheetId="4">#REF!</definedName>
    <definedName name="JunPersDraw">#REF!</definedName>
    <definedName name="JunPersOB" localSheetId="6">#REF!</definedName>
    <definedName name="JunPersOB" localSheetId="10">#REF!</definedName>
    <definedName name="JunPersOB" localSheetId="8">#REF!</definedName>
    <definedName name="JunPersOB" localSheetId="4">#REF!</definedName>
    <definedName name="JunPersOB">#REF!</definedName>
    <definedName name="JunPersShare" localSheetId="6">#REF!</definedName>
    <definedName name="JunPersShare" localSheetId="10">#REF!</definedName>
    <definedName name="JunPersShare" localSheetId="8">#REF!</definedName>
    <definedName name="JunPersShare" localSheetId="4">#REF!</definedName>
    <definedName name="JunPersShare">#REF!</definedName>
    <definedName name="JunSpecRep" localSheetId="6">#REF!</definedName>
    <definedName name="JunSpecRep" localSheetId="10">#REF!</definedName>
    <definedName name="JunSpecRep" localSheetId="8">#REF!</definedName>
    <definedName name="JunSpecRep" localSheetId="4">#REF!</definedName>
    <definedName name="JunSpecRep">#REF!</definedName>
    <definedName name="JunSpecRepApp" localSheetId="6">#REF!</definedName>
    <definedName name="JunSpecRepApp" localSheetId="10">#REF!</definedName>
    <definedName name="JunSpecRepApp" localSheetId="8">#REF!</definedName>
    <definedName name="JunSpecRepApp" localSheetId="4">#REF!</definedName>
    <definedName name="JunSpecRepApp">#REF!</definedName>
    <definedName name="Liabilities">#N/A</definedName>
    <definedName name="MarAllDraw" localSheetId="6">#REF!,#REF!</definedName>
    <definedName name="MarAllDraw" localSheetId="10">#REF!,#REF!</definedName>
    <definedName name="MarAllDraw" localSheetId="8">#REF!,#REF!</definedName>
    <definedName name="MarAllDraw" localSheetId="4">#REF!,#REF!</definedName>
    <definedName name="MarAllDraw">#REF!,#REF!</definedName>
    <definedName name="MarAllRep" localSheetId="6">#REF!,#REF!</definedName>
    <definedName name="MarAllRep" localSheetId="10">#REF!,#REF!</definedName>
    <definedName name="MarAllRep" localSheetId="8">#REF!,#REF!</definedName>
    <definedName name="MarAllRep" localSheetId="4">#REF!,#REF!</definedName>
    <definedName name="MarAllRep">#REF!,#REF!</definedName>
    <definedName name="MarApp2Bal" localSheetId="6">#REF!</definedName>
    <definedName name="MarApp2Bal" localSheetId="10">#REF!</definedName>
    <definedName name="MarApp2Bal" localSheetId="8">#REF!</definedName>
    <definedName name="MarApp2Bal" localSheetId="4">#REF!</definedName>
    <definedName name="MarApp2Bal">#REF!</definedName>
    <definedName name="MarApp2OB" localSheetId="6">#REF!</definedName>
    <definedName name="MarApp2OB" localSheetId="10">#REF!</definedName>
    <definedName name="MarApp2OB" localSheetId="8">#REF!</definedName>
    <definedName name="MarApp2OB" localSheetId="4">#REF!</definedName>
    <definedName name="MarApp2OB">#REF!</definedName>
    <definedName name="MarApp2Share" localSheetId="6">#REF!</definedName>
    <definedName name="MarApp2Share" localSheetId="10">#REF!</definedName>
    <definedName name="MarApp2Share" localSheetId="8">#REF!</definedName>
    <definedName name="MarApp2Share" localSheetId="4">#REF!</definedName>
    <definedName name="MarApp2Share">#REF!</definedName>
    <definedName name="MarApp3Bal" localSheetId="6">#REF!</definedName>
    <definedName name="MarApp3Bal" localSheetId="10">#REF!</definedName>
    <definedName name="MarApp3Bal" localSheetId="8">#REF!</definedName>
    <definedName name="MarApp3Bal" localSheetId="4">#REF!</definedName>
    <definedName name="MarApp3Bal">#REF!</definedName>
    <definedName name="MarApp3OB" localSheetId="6">#REF!</definedName>
    <definedName name="MarApp3OB" localSheetId="10">#REF!</definedName>
    <definedName name="MarApp3OB" localSheetId="8">#REF!</definedName>
    <definedName name="MarApp3OB" localSheetId="4">#REF!</definedName>
    <definedName name="MarApp3OB">#REF!</definedName>
    <definedName name="MarApp3Share" localSheetId="6">#REF!</definedName>
    <definedName name="MarApp3Share" localSheetId="10">#REF!</definedName>
    <definedName name="MarApp3Share" localSheetId="8">#REF!</definedName>
    <definedName name="MarApp3Share" localSheetId="4">#REF!</definedName>
    <definedName name="MarApp3Share">#REF!</definedName>
    <definedName name="MarApp4Bal" localSheetId="6">#REF!</definedName>
    <definedName name="MarApp4Bal" localSheetId="10">#REF!</definedName>
    <definedName name="MarApp4Bal" localSheetId="8">#REF!</definedName>
    <definedName name="MarApp4Bal" localSheetId="4">#REF!</definedName>
    <definedName name="MarApp4Bal">#REF!</definedName>
    <definedName name="MarApp4OB" localSheetId="6">#REF!</definedName>
    <definedName name="MarApp4OB" localSheetId="10">#REF!</definedName>
    <definedName name="MarApp4OB" localSheetId="8">#REF!</definedName>
    <definedName name="MarApp4OB" localSheetId="4">#REF!</definedName>
    <definedName name="MarApp4OB">#REF!</definedName>
    <definedName name="MarApp4Share" localSheetId="6">#REF!</definedName>
    <definedName name="MarApp4Share" localSheetId="10">#REF!</definedName>
    <definedName name="MarApp4Share" localSheetId="8">#REF!</definedName>
    <definedName name="MarApp4Share" localSheetId="4">#REF!</definedName>
    <definedName name="MarApp4Share">#REF!</definedName>
    <definedName name="MarApp5Bal" localSheetId="6">#REF!</definedName>
    <definedName name="MarApp5Bal" localSheetId="10">#REF!</definedName>
    <definedName name="MarApp5Bal" localSheetId="8">#REF!</definedName>
    <definedName name="MarApp5Bal" localSheetId="4">#REF!</definedName>
    <definedName name="MarApp5Bal">#REF!</definedName>
    <definedName name="MarApp5OB" localSheetId="6">#REF!</definedName>
    <definedName name="MarApp5OB" localSheetId="10">#REF!</definedName>
    <definedName name="MarApp5OB" localSheetId="8">#REF!</definedName>
    <definedName name="MarApp5OB" localSheetId="4">#REF!</definedName>
    <definedName name="MarApp5OB">#REF!</definedName>
    <definedName name="MarApp5Share" localSheetId="6">#REF!</definedName>
    <definedName name="MarApp5Share" localSheetId="10">#REF!</definedName>
    <definedName name="MarApp5Share" localSheetId="8">#REF!</definedName>
    <definedName name="MarApp5Share" localSheetId="4">#REF!</definedName>
    <definedName name="MarApp5Share">#REF!</definedName>
    <definedName name="MarApp6Bal" localSheetId="6">#REF!</definedName>
    <definedName name="MarApp6Bal" localSheetId="10">#REF!</definedName>
    <definedName name="MarApp6Bal" localSheetId="8">#REF!</definedName>
    <definedName name="MarApp6Bal" localSheetId="4">#REF!</definedName>
    <definedName name="MarApp6Bal">#REF!</definedName>
    <definedName name="MarApp6OB" localSheetId="6">#REF!</definedName>
    <definedName name="MarApp6OB" localSheetId="10">#REF!</definedName>
    <definedName name="MarApp6OB" localSheetId="8">#REF!</definedName>
    <definedName name="MarApp6OB" localSheetId="4">#REF!</definedName>
    <definedName name="MarApp6OB">#REF!</definedName>
    <definedName name="MarApp6Share" localSheetId="6">#REF!</definedName>
    <definedName name="MarApp6Share" localSheetId="10">#REF!</definedName>
    <definedName name="MarApp6Share" localSheetId="8">#REF!</definedName>
    <definedName name="MarApp6Share" localSheetId="4">#REF!</definedName>
    <definedName name="MarApp6Share">#REF!</definedName>
    <definedName name="MarBal" localSheetId="6">#REF!</definedName>
    <definedName name="MarBal" localSheetId="10">#REF!</definedName>
    <definedName name="MarBal" localSheetId="8">#REF!</definedName>
    <definedName name="MarBal" localSheetId="4">#REF!</definedName>
    <definedName name="MarBal">#REF!</definedName>
    <definedName name="MarBP" localSheetId="6">#REF!</definedName>
    <definedName name="MarBP" localSheetId="10">#REF!</definedName>
    <definedName name="MarBP" localSheetId="8">#REF!</definedName>
    <definedName name="MarBP" localSheetId="4">#REF!</definedName>
    <definedName name="MarBP">#REF!</definedName>
    <definedName name="MarBusDraw" localSheetId="6">#REF!</definedName>
    <definedName name="MarBusDraw" localSheetId="10">#REF!</definedName>
    <definedName name="MarBusDraw" localSheetId="8">#REF!</definedName>
    <definedName name="MarBusDraw" localSheetId="4">#REF!</definedName>
    <definedName name="MarBusDraw">#REF!</definedName>
    <definedName name="MarBusDrawApp" localSheetId="6">#REF!</definedName>
    <definedName name="MarBusDrawApp" localSheetId="10">#REF!</definedName>
    <definedName name="MarBusDrawApp" localSheetId="8">#REF!</definedName>
    <definedName name="MarBusDrawApp" localSheetId="4">#REF!</definedName>
    <definedName name="MarBusDrawApp">#REF!</definedName>
    <definedName name="MarFees" localSheetId="6">#REF!</definedName>
    <definedName name="MarFees" localSheetId="10">#REF!</definedName>
    <definedName name="MarFees" localSheetId="8">#REF!</definedName>
    <definedName name="MarFees" localSheetId="4">#REF!</definedName>
    <definedName name="MarFees">#REF!</definedName>
    <definedName name="MarGenRep" localSheetId="6">#REF!</definedName>
    <definedName name="MarGenRep" localSheetId="10">#REF!</definedName>
    <definedName name="MarGenRep" localSheetId="8">#REF!</definedName>
    <definedName name="MarGenRep" localSheetId="4">#REF!</definedName>
    <definedName name="MarGenRep">#REF!</definedName>
    <definedName name="MarInt" localSheetId="6">#REF!</definedName>
    <definedName name="MarInt" localSheetId="10">#REF!</definedName>
    <definedName name="MarInt" localSheetId="8">#REF!</definedName>
    <definedName name="MarInt" localSheetId="4">#REF!</definedName>
    <definedName name="MarInt">#REF!</definedName>
    <definedName name="MarOB" localSheetId="6">#REF!</definedName>
    <definedName name="MarOB" localSheetId="10">#REF!</definedName>
    <definedName name="MarOB" localSheetId="8">#REF!</definedName>
    <definedName name="MarOB" localSheetId="4">#REF!</definedName>
    <definedName name="MarOB">#REF!</definedName>
    <definedName name="MarOpenBP" localSheetId="6">#REF!</definedName>
    <definedName name="MarOpenBP" localSheetId="10">#REF!</definedName>
    <definedName name="MarOpenBP" localSheetId="8">#REF!</definedName>
    <definedName name="MarOpenBP" localSheetId="4">#REF!</definedName>
    <definedName name="MarOpenBP">#REF!</definedName>
    <definedName name="MarPersBal" localSheetId="6">#REF!</definedName>
    <definedName name="MarPersBal" localSheetId="10">#REF!</definedName>
    <definedName name="MarPersBal" localSheetId="8">#REF!</definedName>
    <definedName name="MarPersBal" localSheetId="4">#REF!</definedName>
    <definedName name="MarPersBal">#REF!</definedName>
    <definedName name="MarPersDraw" localSheetId="6">#REF!</definedName>
    <definedName name="MarPersDraw" localSheetId="10">#REF!</definedName>
    <definedName name="MarPersDraw" localSheetId="8">#REF!</definedName>
    <definedName name="MarPersDraw" localSheetId="4">#REF!</definedName>
    <definedName name="MarPersDraw">#REF!</definedName>
    <definedName name="MarPersOB" localSheetId="6">#REF!</definedName>
    <definedName name="MarPersOB" localSheetId="10">#REF!</definedName>
    <definedName name="MarPersOB" localSheetId="8">#REF!</definedName>
    <definedName name="MarPersOB" localSheetId="4">#REF!</definedName>
    <definedName name="MarPersOB">#REF!</definedName>
    <definedName name="MarPersShare" localSheetId="6">#REF!</definedName>
    <definedName name="MarPersShare" localSheetId="10">#REF!</definedName>
    <definedName name="MarPersShare" localSheetId="8">#REF!</definedName>
    <definedName name="MarPersShare" localSheetId="4">#REF!</definedName>
    <definedName name="MarPersShare">#REF!</definedName>
    <definedName name="MarSpecRep" localSheetId="6">#REF!</definedName>
    <definedName name="MarSpecRep" localSheetId="10">#REF!</definedName>
    <definedName name="MarSpecRep" localSheetId="8">#REF!</definedName>
    <definedName name="MarSpecRep" localSheetId="4">#REF!</definedName>
    <definedName name="MarSpecRep">#REF!</definedName>
    <definedName name="MarSpecRepApp" localSheetId="6">#REF!</definedName>
    <definedName name="MarSpecRepApp" localSheetId="10">#REF!</definedName>
    <definedName name="MarSpecRepApp" localSheetId="8">#REF!</definedName>
    <definedName name="MarSpecRepApp" localSheetId="4">#REF!</definedName>
    <definedName name="MarSpecRepApp">#REF!</definedName>
    <definedName name="MayAllDraw" localSheetId="6">#REF!,#REF!</definedName>
    <definedName name="MayAllDraw" localSheetId="10">#REF!,#REF!</definedName>
    <definedName name="MayAllDraw" localSheetId="8">#REF!,#REF!</definedName>
    <definedName name="MayAllDraw" localSheetId="4">#REF!,#REF!</definedName>
    <definedName name="MayAllDraw">#REF!,#REF!</definedName>
    <definedName name="MayAllRep" localSheetId="6">#REF!,#REF!</definedName>
    <definedName name="MayAllRep" localSheetId="10">#REF!,#REF!</definedName>
    <definedName name="MayAllRep" localSheetId="8">#REF!,#REF!</definedName>
    <definedName name="MayAllRep" localSheetId="4">#REF!,#REF!</definedName>
    <definedName name="MayAllRep">#REF!,#REF!</definedName>
    <definedName name="MayApp2Bal" localSheetId="6">#REF!</definedName>
    <definedName name="MayApp2Bal" localSheetId="10">#REF!</definedName>
    <definedName name="MayApp2Bal" localSheetId="8">#REF!</definedName>
    <definedName name="MayApp2Bal" localSheetId="4">#REF!</definedName>
    <definedName name="MayApp2Bal">#REF!</definedName>
    <definedName name="MayApp2OB" localSheetId="6">#REF!</definedName>
    <definedName name="MayApp2OB" localSheetId="10">#REF!</definedName>
    <definedName name="MayApp2OB" localSheetId="8">#REF!</definedName>
    <definedName name="MayApp2OB" localSheetId="4">#REF!</definedName>
    <definedName name="MayApp2OB">#REF!</definedName>
    <definedName name="MayApp2Share" localSheetId="6">#REF!</definedName>
    <definedName name="MayApp2Share" localSheetId="10">#REF!</definedName>
    <definedName name="MayApp2Share" localSheetId="8">#REF!</definedName>
    <definedName name="MayApp2Share" localSheetId="4">#REF!</definedName>
    <definedName name="MayApp2Share">#REF!</definedName>
    <definedName name="MayApp3Bal" localSheetId="6">#REF!</definedName>
    <definedName name="MayApp3Bal" localSheetId="10">#REF!</definedName>
    <definedName name="MayApp3Bal" localSheetId="8">#REF!</definedName>
    <definedName name="MayApp3Bal" localSheetId="4">#REF!</definedName>
    <definedName name="MayApp3Bal">#REF!</definedName>
    <definedName name="MayApp3OB" localSheetId="6">#REF!</definedName>
    <definedName name="MayApp3OB" localSheetId="10">#REF!</definedName>
    <definedName name="MayApp3OB" localSheetId="8">#REF!</definedName>
    <definedName name="MayApp3OB" localSheetId="4">#REF!</definedName>
    <definedName name="MayApp3OB">#REF!</definedName>
    <definedName name="MayApp3Share" localSheetId="6">#REF!</definedName>
    <definedName name="MayApp3Share" localSheetId="10">#REF!</definedName>
    <definedName name="MayApp3Share" localSheetId="8">#REF!</definedName>
    <definedName name="MayApp3Share" localSheetId="4">#REF!</definedName>
    <definedName name="MayApp3Share">#REF!</definedName>
    <definedName name="MayApp4Bal" localSheetId="6">#REF!</definedName>
    <definedName name="MayApp4Bal" localSheetId="10">#REF!</definedName>
    <definedName name="MayApp4Bal" localSheetId="8">#REF!</definedName>
    <definedName name="MayApp4Bal" localSheetId="4">#REF!</definedName>
    <definedName name="MayApp4Bal">#REF!</definedName>
    <definedName name="MayApp4OB" localSheetId="6">#REF!</definedName>
    <definedName name="MayApp4OB" localSheetId="10">#REF!</definedName>
    <definedName name="MayApp4OB" localSheetId="8">#REF!</definedName>
    <definedName name="MayApp4OB" localSheetId="4">#REF!</definedName>
    <definedName name="MayApp4OB">#REF!</definedName>
    <definedName name="MayApp4Share" localSheetId="6">#REF!</definedName>
    <definedName name="MayApp4Share" localSheetId="10">#REF!</definedName>
    <definedName name="MayApp4Share" localSheetId="8">#REF!</definedName>
    <definedName name="MayApp4Share" localSheetId="4">#REF!</definedName>
    <definedName name="MayApp4Share">#REF!</definedName>
    <definedName name="MayApp5Bal" localSheetId="6">#REF!</definedName>
    <definedName name="MayApp5Bal" localSheetId="10">#REF!</definedName>
    <definedName name="MayApp5Bal" localSheetId="8">#REF!</definedName>
    <definedName name="MayApp5Bal" localSheetId="4">#REF!</definedName>
    <definedName name="MayApp5Bal">#REF!</definedName>
    <definedName name="MayApp5OB" localSheetId="6">#REF!</definedName>
    <definedName name="MayApp5OB" localSheetId="10">#REF!</definedName>
    <definedName name="MayApp5OB" localSheetId="8">#REF!</definedName>
    <definedName name="MayApp5OB" localSheetId="4">#REF!</definedName>
    <definedName name="MayApp5OB">#REF!</definedName>
    <definedName name="MayApp5Share" localSheetId="6">#REF!</definedName>
    <definedName name="MayApp5Share" localSheetId="10">#REF!</definedName>
    <definedName name="MayApp5Share" localSheetId="8">#REF!</definedName>
    <definedName name="MayApp5Share" localSheetId="4">#REF!</definedName>
    <definedName name="MayApp5Share">#REF!</definedName>
    <definedName name="MayApp6Bal" localSheetId="6">#REF!</definedName>
    <definedName name="MayApp6Bal" localSheetId="10">#REF!</definedName>
    <definedName name="MayApp6Bal" localSheetId="8">#REF!</definedName>
    <definedName name="MayApp6Bal" localSheetId="4">#REF!</definedName>
    <definedName name="MayApp6Bal">#REF!</definedName>
    <definedName name="MayApp6OB" localSheetId="6">#REF!</definedName>
    <definedName name="MayApp6OB" localSheetId="10">#REF!</definedName>
    <definedName name="MayApp6OB" localSheetId="8">#REF!</definedName>
    <definedName name="MayApp6OB" localSheetId="4">#REF!</definedName>
    <definedName name="MayApp6OB">#REF!</definedName>
    <definedName name="MayApp6Share" localSheetId="6">#REF!</definedName>
    <definedName name="MayApp6Share" localSheetId="10">#REF!</definedName>
    <definedName name="MayApp6Share" localSheetId="8">#REF!</definedName>
    <definedName name="MayApp6Share" localSheetId="4">#REF!</definedName>
    <definedName name="MayApp6Share">#REF!</definedName>
    <definedName name="MayBal" localSheetId="6">#REF!</definedName>
    <definedName name="MayBal" localSheetId="10">#REF!</definedName>
    <definedName name="MayBal" localSheetId="8">#REF!</definedName>
    <definedName name="MayBal" localSheetId="4">#REF!</definedName>
    <definedName name="MayBal">#REF!</definedName>
    <definedName name="MayBP" localSheetId="6">#REF!</definedName>
    <definedName name="MayBP" localSheetId="10">#REF!</definedName>
    <definedName name="MayBP" localSheetId="8">#REF!</definedName>
    <definedName name="MayBP" localSheetId="4">#REF!</definedName>
    <definedName name="MayBP">#REF!</definedName>
    <definedName name="MayBusDraw" localSheetId="6">#REF!</definedName>
    <definedName name="MayBusDraw" localSheetId="10">#REF!</definedName>
    <definedName name="MayBusDraw" localSheetId="8">#REF!</definedName>
    <definedName name="MayBusDraw" localSheetId="4">#REF!</definedName>
    <definedName name="MayBusDraw">#REF!</definedName>
    <definedName name="MayBusDrawApp" localSheetId="6">#REF!</definedName>
    <definedName name="MayBusDrawApp" localSheetId="10">#REF!</definedName>
    <definedName name="MayBusDrawApp" localSheetId="8">#REF!</definedName>
    <definedName name="MayBusDrawApp" localSheetId="4">#REF!</definedName>
    <definedName name="MayBusDrawApp">#REF!</definedName>
    <definedName name="MayFees" localSheetId="6">#REF!</definedName>
    <definedName name="MayFees" localSheetId="10">#REF!</definedName>
    <definedName name="MayFees" localSheetId="8">#REF!</definedName>
    <definedName name="MayFees" localSheetId="4">#REF!</definedName>
    <definedName name="MayFees">#REF!</definedName>
    <definedName name="MayGenRep" localSheetId="6">#REF!</definedName>
    <definedName name="MayGenRep" localSheetId="10">#REF!</definedName>
    <definedName name="MayGenRep" localSheetId="8">#REF!</definedName>
    <definedName name="MayGenRep" localSheetId="4">#REF!</definedName>
    <definedName name="MayGenRep">#REF!</definedName>
    <definedName name="MayInt" localSheetId="6">#REF!</definedName>
    <definedName name="MayInt" localSheetId="10">#REF!</definedName>
    <definedName name="MayInt" localSheetId="8">#REF!</definedName>
    <definedName name="MayInt" localSheetId="4">#REF!</definedName>
    <definedName name="MayInt">#REF!</definedName>
    <definedName name="MayOB" localSheetId="6">#REF!</definedName>
    <definedName name="MayOB" localSheetId="10">#REF!</definedName>
    <definedName name="MayOB" localSheetId="8">#REF!</definedName>
    <definedName name="MayOB" localSheetId="4">#REF!</definedName>
    <definedName name="MayOB">#REF!</definedName>
    <definedName name="MayOpenBP" localSheetId="6">#REF!</definedName>
    <definedName name="MayOpenBP" localSheetId="10">#REF!</definedName>
    <definedName name="MayOpenBP" localSheetId="8">#REF!</definedName>
    <definedName name="MayOpenBP" localSheetId="4">#REF!</definedName>
    <definedName name="MayOpenBP">#REF!</definedName>
    <definedName name="MayPersBal" localSheetId="6">#REF!</definedName>
    <definedName name="MayPersBal" localSheetId="10">#REF!</definedName>
    <definedName name="MayPersBal" localSheetId="8">#REF!</definedName>
    <definedName name="MayPersBal" localSheetId="4">#REF!</definedName>
    <definedName name="MayPersBal">#REF!</definedName>
    <definedName name="MayPersDraw" localSheetId="6">#REF!</definedName>
    <definedName name="MayPersDraw" localSheetId="10">#REF!</definedName>
    <definedName name="MayPersDraw" localSheetId="8">#REF!</definedName>
    <definedName name="MayPersDraw" localSheetId="4">#REF!</definedName>
    <definedName name="MayPersDraw">#REF!</definedName>
    <definedName name="MayPersOB" localSheetId="6">#REF!</definedName>
    <definedName name="MayPersOB" localSheetId="10">#REF!</definedName>
    <definedName name="MayPersOB" localSheetId="8">#REF!</definedName>
    <definedName name="MayPersOB" localSheetId="4">#REF!</definedName>
    <definedName name="MayPersOB">#REF!</definedName>
    <definedName name="MayPersShare" localSheetId="6">#REF!</definedName>
    <definedName name="MayPersShare" localSheetId="10">#REF!</definedName>
    <definedName name="MayPersShare" localSheetId="8">#REF!</definedName>
    <definedName name="MayPersShare" localSheetId="4">#REF!</definedName>
    <definedName name="MayPersShare">#REF!</definedName>
    <definedName name="MaySpecRep" localSheetId="6">#REF!</definedName>
    <definedName name="MaySpecRep" localSheetId="10">#REF!</definedName>
    <definedName name="MaySpecRep" localSheetId="8">#REF!</definedName>
    <definedName name="MaySpecRep" localSheetId="4">#REF!</definedName>
    <definedName name="MaySpecRep">#REF!</definedName>
    <definedName name="MaySpecRepApp" localSheetId="6">#REF!</definedName>
    <definedName name="MaySpecRepApp" localSheetId="10">#REF!</definedName>
    <definedName name="MaySpecRepApp" localSheetId="8">#REF!</definedName>
    <definedName name="MaySpecRepApp" localSheetId="4">#REF!</definedName>
    <definedName name="MaySpecRepApp">#REF!</definedName>
    <definedName name="Non_Current_Assets">#N/A</definedName>
    <definedName name="NovAllDraw" localSheetId="6">#REF!,#REF!</definedName>
    <definedName name="NovAllDraw" localSheetId="10">#REF!,#REF!</definedName>
    <definedName name="NovAllDraw" localSheetId="8">#REF!,#REF!</definedName>
    <definedName name="NovAllDraw" localSheetId="4">#REF!,#REF!</definedName>
    <definedName name="NovAllDraw">#REF!,#REF!</definedName>
    <definedName name="NovAllRep" localSheetId="6">#REF!,#REF!</definedName>
    <definedName name="NovAllRep" localSheetId="10">#REF!,#REF!</definedName>
    <definedName name="NovAllRep" localSheetId="8">#REF!,#REF!</definedName>
    <definedName name="NovAllRep" localSheetId="4">#REF!,#REF!</definedName>
    <definedName name="NovAllRep">#REF!,#REF!</definedName>
    <definedName name="NovApp2Bal" localSheetId="6">#REF!</definedName>
    <definedName name="NovApp2Bal" localSheetId="10">#REF!</definedName>
    <definedName name="NovApp2Bal" localSheetId="8">#REF!</definedName>
    <definedName name="NovApp2Bal" localSheetId="4">#REF!</definedName>
    <definedName name="NovApp2Bal">#REF!</definedName>
    <definedName name="NovApp2OB" localSheetId="6">#REF!</definedName>
    <definedName name="NovApp2OB" localSheetId="10">#REF!</definedName>
    <definedName name="NovApp2OB" localSheetId="8">#REF!</definedName>
    <definedName name="NovApp2OB" localSheetId="4">#REF!</definedName>
    <definedName name="NovApp2OB">#REF!</definedName>
    <definedName name="NovApp2Share" localSheetId="6">#REF!</definedName>
    <definedName name="NovApp2Share" localSheetId="10">#REF!</definedName>
    <definedName name="NovApp2Share" localSheetId="8">#REF!</definedName>
    <definedName name="NovApp2Share" localSheetId="4">#REF!</definedName>
    <definedName name="NovApp2Share">#REF!</definedName>
    <definedName name="NovApp3Bal" localSheetId="6">#REF!</definedName>
    <definedName name="NovApp3Bal" localSheetId="10">#REF!</definedName>
    <definedName name="NovApp3Bal" localSheetId="8">#REF!</definedName>
    <definedName name="NovApp3Bal" localSheetId="4">#REF!</definedName>
    <definedName name="NovApp3Bal">#REF!</definedName>
    <definedName name="NovApp3OB" localSheetId="6">#REF!</definedName>
    <definedName name="NovApp3OB" localSheetId="10">#REF!</definedName>
    <definedName name="NovApp3OB" localSheetId="8">#REF!</definedName>
    <definedName name="NovApp3OB" localSheetId="4">#REF!</definedName>
    <definedName name="NovApp3OB">#REF!</definedName>
    <definedName name="NovApp3Share" localSheetId="6">#REF!</definedName>
    <definedName name="NovApp3Share" localSheetId="10">#REF!</definedName>
    <definedName name="NovApp3Share" localSheetId="8">#REF!</definedName>
    <definedName name="NovApp3Share" localSheetId="4">#REF!</definedName>
    <definedName name="NovApp3Share">#REF!</definedName>
    <definedName name="NovApp4Bal" localSheetId="6">#REF!</definedName>
    <definedName name="NovApp4Bal" localSheetId="10">#REF!</definedName>
    <definedName name="NovApp4Bal" localSheetId="8">#REF!</definedName>
    <definedName name="NovApp4Bal" localSheetId="4">#REF!</definedName>
    <definedName name="NovApp4Bal">#REF!</definedName>
    <definedName name="NovApp4OB" localSheetId="6">#REF!</definedName>
    <definedName name="NovApp4OB" localSheetId="10">#REF!</definedName>
    <definedName name="NovApp4OB" localSheetId="8">#REF!</definedName>
    <definedName name="NovApp4OB" localSheetId="4">#REF!</definedName>
    <definedName name="NovApp4OB">#REF!</definedName>
    <definedName name="NovApp4Share" localSheetId="6">#REF!</definedName>
    <definedName name="NovApp4Share" localSheetId="10">#REF!</definedName>
    <definedName name="NovApp4Share" localSheetId="8">#REF!</definedName>
    <definedName name="NovApp4Share" localSheetId="4">#REF!</definedName>
    <definedName name="NovApp4Share">#REF!</definedName>
    <definedName name="NovApp5Bal" localSheetId="6">#REF!</definedName>
    <definedName name="NovApp5Bal" localSheetId="10">#REF!</definedName>
    <definedName name="NovApp5Bal" localSheetId="8">#REF!</definedName>
    <definedName name="NovApp5Bal" localSheetId="4">#REF!</definedName>
    <definedName name="NovApp5Bal">#REF!</definedName>
    <definedName name="NovApp5OB" localSheetId="6">#REF!</definedName>
    <definedName name="NovApp5OB" localSheetId="10">#REF!</definedName>
    <definedName name="NovApp5OB" localSheetId="8">#REF!</definedName>
    <definedName name="NovApp5OB" localSheetId="4">#REF!</definedName>
    <definedName name="NovApp5OB">#REF!</definedName>
    <definedName name="NovApp5Share" localSheetId="6">#REF!</definedName>
    <definedName name="NovApp5Share" localSheetId="10">#REF!</definedName>
    <definedName name="NovApp5Share" localSheetId="8">#REF!</definedName>
    <definedName name="NovApp5Share" localSheetId="4">#REF!</definedName>
    <definedName name="NovApp5Share">#REF!</definedName>
    <definedName name="NovApp6Bal" localSheetId="6">#REF!</definedName>
    <definedName name="NovApp6Bal" localSheetId="10">#REF!</definedName>
    <definedName name="NovApp6Bal" localSheetId="8">#REF!</definedName>
    <definedName name="NovApp6Bal" localSheetId="4">#REF!</definedName>
    <definedName name="NovApp6Bal">#REF!</definedName>
    <definedName name="NovApp6OB" localSheetId="6">#REF!</definedName>
    <definedName name="NovApp6OB" localSheetId="10">#REF!</definedName>
    <definedName name="NovApp6OB" localSheetId="8">#REF!</definedName>
    <definedName name="NovApp6OB" localSheetId="4">#REF!</definedName>
    <definedName name="NovApp6OB">#REF!</definedName>
    <definedName name="NovApp6Share" localSheetId="6">#REF!</definedName>
    <definedName name="NovApp6Share" localSheetId="10">#REF!</definedName>
    <definedName name="NovApp6Share" localSheetId="8">#REF!</definedName>
    <definedName name="NovApp6Share" localSheetId="4">#REF!</definedName>
    <definedName name="NovApp6Share">#REF!</definedName>
    <definedName name="NovBal" localSheetId="6">#REF!</definedName>
    <definedName name="NovBal" localSheetId="10">#REF!</definedName>
    <definedName name="NovBal" localSheetId="8">#REF!</definedName>
    <definedName name="NovBal" localSheetId="4">#REF!</definedName>
    <definedName name="NovBal">#REF!</definedName>
    <definedName name="NovBP" localSheetId="6">#REF!</definedName>
    <definedName name="NovBP" localSheetId="10">#REF!</definedName>
    <definedName name="NovBP" localSheetId="8">#REF!</definedName>
    <definedName name="NovBP" localSheetId="4">#REF!</definedName>
    <definedName name="NovBP">#REF!</definedName>
    <definedName name="NovBusDraw" localSheetId="6">#REF!</definedName>
    <definedName name="NovBusDraw" localSheetId="10">#REF!</definedName>
    <definedName name="NovBusDraw" localSheetId="8">#REF!</definedName>
    <definedName name="NovBusDraw" localSheetId="4">#REF!</definedName>
    <definedName name="NovBusDraw">#REF!</definedName>
    <definedName name="NovBusDrawApp" localSheetId="6">#REF!</definedName>
    <definedName name="NovBusDrawApp" localSheetId="10">#REF!</definedName>
    <definedName name="NovBusDrawApp" localSheetId="8">#REF!</definedName>
    <definedName name="NovBusDrawApp" localSheetId="4">#REF!</definedName>
    <definedName name="NovBusDrawApp">#REF!</definedName>
    <definedName name="NovFees" localSheetId="6">#REF!</definedName>
    <definedName name="NovFees" localSheetId="10">#REF!</definedName>
    <definedName name="NovFees" localSheetId="8">#REF!</definedName>
    <definedName name="NovFees" localSheetId="4">#REF!</definedName>
    <definedName name="NovFees">#REF!</definedName>
    <definedName name="NovGenRep" localSheetId="6">#REF!</definedName>
    <definedName name="NovGenRep" localSheetId="10">#REF!</definedName>
    <definedName name="NovGenRep" localSheetId="8">#REF!</definedName>
    <definedName name="NovGenRep" localSheetId="4">#REF!</definedName>
    <definedName name="NovGenRep">#REF!</definedName>
    <definedName name="NovInt" localSheetId="6">#REF!</definedName>
    <definedName name="NovInt" localSheetId="10">#REF!</definedName>
    <definedName name="NovInt" localSheetId="8">#REF!</definedName>
    <definedName name="NovInt" localSheetId="4">#REF!</definedName>
    <definedName name="NovInt">#REF!</definedName>
    <definedName name="NovOB" localSheetId="6">#REF!</definedName>
    <definedName name="NovOB" localSheetId="10">#REF!</definedName>
    <definedName name="NovOB" localSheetId="8">#REF!</definedName>
    <definedName name="NovOB" localSheetId="4">#REF!</definedName>
    <definedName name="NovOB">#REF!</definedName>
    <definedName name="NovOpenBP" localSheetId="6">#REF!</definedName>
    <definedName name="NovOpenBP" localSheetId="10">#REF!</definedName>
    <definedName name="NovOpenBP" localSheetId="8">#REF!</definedName>
    <definedName name="NovOpenBP" localSheetId="4">#REF!</definedName>
    <definedName name="NovOpenBP">#REF!</definedName>
    <definedName name="NovPersBal" localSheetId="6">#REF!</definedName>
    <definedName name="NovPersBal" localSheetId="10">#REF!</definedName>
    <definedName name="NovPersBal" localSheetId="8">#REF!</definedName>
    <definedName name="NovPersBal" localSheetId="4">#REF!</definedName>
    <definedName name="NovPersBal">#REF!</definedName>
    <definedName name="NovPersDraw" localSheetId="6">#REF!</definedName>
    <definedName name="NovPersDraw" localSheetId="10">#REF!</definedName>
    <definedName name="NovPersDraw" localSheetId="8">#REF!</definedName>
    <definedName name="NovPersDraw" localSheetId="4">#REF!</definedName>
    <definedName name="NovPersDraw">#REF!</definedName>
    <definedName name="NovPersOB" localSheetId="6">#REF!</definedName>
    <definedName name="NovPersOB" localSheetId="10">#REF!</definedName>
    <definedName name="NovPersOB" localSheetId="8">#REF!</definedName>
    <definedName name="NovPersOB" localSheetId="4">#REF!</definedName>
    <definedName name="NovPersOB">#REF!</definedName>
    <definedName name="NovPersShare" localSheetId="6">#REF!</definedName>
    <definedName name="NovPersShare" localSheetId="10">#REF!</definedName>
    <definedName name="NovPersShare" localSheetId="8">#REF!</definedName>
    <definedName name="NovPersShare" localSheetId="4">#REF!</definedName>
    <definedName name="NovPersShare">#REF!</definedName>
    <definedName name="NovSpecRep" localSheetId="6">#REF!</definedName>
    <definedName name="NovSpecRep" localSheetId="10">#REF!</definedName>
    <definedName name="NovSpecRep" localSheetId="8">#REF!</definedName>
    <definedName name="NovSpecRep" localSheetId="4">#REF!</definedName>
    <definedName name="NovSpecRep">#REF!</definedName>
    <definedName name="NovSpecRepApp" localSheetId="6">#REF!</definedName>
    <definedName name="NovSpecRepApp" localSheetId="10">#REF!</definedName>
    <definedName name="NovSpecRepApp" localSheetId="8">#REF!</definedName>
    <definedName name="NovSpecRepApp" localSheetId="4">#REF!</definedName>
    <definedName name="NovSpecRepApp">#REF!</definedName>
    <definedName name="OctAllDraw" localSheetId="6">#REF!,#REF!</definedName>
    <definedName name="OctAllDraw" localSheetId="10">#REF!,#REF!</definedName>
    <definedName name="OctAllDraw" localSheetId="8">#REF!,#REF!</definedName>
    <definedName name="OctAllDraw" localSheetId="4">#REF!,#REF!</definedName>
    <definedName name="OctAllDraw">#REF!,#REF!</definedName>
    <definedName name="OctAllRep" localSheetId="6">#REF!,#REF!</definedName>
    <definedName name="OctAllRep" localSheetId="10">#REF!,#REF!</definedName>
    <definedName name="OctAllRep" localSheetId="8">#REF!,#REF!</definedName>
    <definedName name="OctAllRep" localSheetId="4">#REF!,#REF!</definedName>
    <definedName name="OctAllRep">#REF!,#REF!</definedName>
    <definedName name="OctApp2Bal" localSheetId="6">#REF!</definedName>
    <definedName name="OctApp2Bal" localSheetId="10">#REF!</definedName>
    <definedName name="OctApp2Bal" localSheetId="8">#REF!</definedName>
    <definedName name="OctApp2Bal" localSheetId="4">#REF!</definedName>
    <definedName name="OctApp2Bal">#REF!</definedName>
    <definedName name="OctApp2OB" localSheetId="6">#REF!</definedName>
    <definedName name="OctApp2OB" localSheetId="10">#REF!</definedName>
    <definedName name="OctApp2OB" localSheetId="8">#REF!</definedName>
    <definedName name="OctApp2OB" localSheetId="4">#REF!</definedName>
    <definedName name="OctApp2OB">#REF!</definedName>
    <definedName name="OctApp2Share" localSheetId="6">#REF!</definedName>
    <definedName name="OctApp2Share" localSheetId="10">#REF!</definedName>
    <definedName name="OctApp2Share" localSheetId="8">#REF!</definedName>
    <definedName name="OctApp2Share" localSheetId="4">#REF!</definedName>
    <definedName name="OctApp2Share">#REF!</definedName>
    <definedName name="OctApp3Bal" localSheetId="6">#REF!</definedName>
    <definedName name="OctApp3Bal" localSheetId="10">#REF!</definedName>
    <definedName name="OctApp3Bal" localSheetId="8">#REF!</definedName>
    <definedName name="OctApp3Bal" localSheetId="4">#REF!</definedName>
    <definedName name="OctApp3Bal">#REF!</definedName>
    <definedName name="OctApp3OB" localSheetId="6">#REF!</definedName>
    <definedName name="OctApp3OB" localSheetId="10">#REF!</definedName>
    <definedName name="OctApp3OB" localSheetId="8">#REF!</definedName>
    <definedName name="OctApp3OB" localSheetId="4">#REF!</definedName>
    <definedName name="OctApp3OB">#REF!</definedName>
    <definedName name="OctApp3Share" localSheetId="6">#REF!</definedName>
    <definedName name="OctApp3Share" localSheetId="10">#REF!</definedName>
    <definedName name="OctApp3Share" localSheetId="8">#REF!</definedName>
    <definedName name="OctApp3Share" localSheetId="4">#REF!</definedName>
    <definedName name="OctApp3Share">#REF!</definedName>
    <definedName name="OctApp4Bal" localSheetId="6">#REF!</definedName>
    <definedName name="OctApp4Bal" localSheetId="10">#REF!</definedName>
    <definedName name="OctApp4Bal" localSheetId="8">#REF!</definedName>
    <definedName name="OctApp4Bal" localSheetId="4">#REF!</definedName>
    <definedName name="OctApp4Bal">#REF!</definedName>
    <definedName name="OctApp4OB" localSheetId="6">#REF!</definedName>
    <definedName name="OctApp4OB" localSheetId="10">#REF!</definedName>
    <definedName name="OctApp4OB" localSheetId="8">#REF!</definedName>
    <definedName name="OctApp4OB" localSheetId="4">#REF!</definedName>
    <definedName name="OctApp4OB">#REF!</definedName>
    <definedName name="OctApp4Share" localSheetId="6">#REF!</definedName>
    <definedName name="OctApp4Share" localSheetId="10">#REF!</definedName>
    <definedName name="OctApp4Share" localSheetId="8">#REF!</definedName>
    <definedName name="OctApp4Share" localSheetId="4">#REF!</definedName>
    <definedName name="OctApp4Share">#REF!</definedName>
    <definedName name="OctApp5Bal" localSheetId="6">#REF!</definedName>
    <definedName name="OctApp5Bal" localSheetId="10">#REF!</definedName>
    <definedName name="OctApp5Bal" localSheetId="8">#REF!</definedName>
    <definedName name="OctApp5Bal" localSheetId="4">#REF!</definedName>
    <definedName name="OctApp5Bal">#REF!</definedName>
    <definedName name="OctApp5OB" localSheetId="6">#REF!</definedName>
    <definedName name="OctApp5OB" localSheetId="10">#REF!</definedName>
    <definedName name="OctApp5OB" localSheetId="8">#REF!</definedName>
    <definedName name="OctApp5OB" localSheetId="4">#REF!</definedName>
    <definedName name="OctApp5OB">#REF!</definedName>
    <definedName name="OctApp5Share" localSheetId="6">#REF!</definedName>
    <definedName name="OctApp5Share" localSheetId="10">#REF!</definedName>
    <definedName name="OctApp5Share" localSheetId="8">#REF!</definedName>
    <definedName name="OctApp5Share" localSheetId="4">#REF!</definedName>
    <definedName name="OctApp5Share">#REF!</definedName>
    <definedName name="OctApp6Bal" localSheetId="6">#REF!</definedName>
    <definedName name="OctApp6Bal" localSheetId="10">#REF!</definedName>
    <definedName name="OctApp6Bal" localSheetId="8">#REF!</definedName>
    <definedName name="OctApp6Bal" localSheetId="4">#REF!</definedName>
    <definedName name="OctApp6Bal">#REF!</definedName>
    <definedName name="OctApp6OB" localSheetId="6">#REF!</definedName>
    <definedName name="OctApp6OB" localSheetId="10">#REF!</definedName>
    <definedName name="OctApp6OB" localSheetId="8">#REF!</definedName>
    <definedName name="OctApp6OB" localSheetId="4">#REF!</definedName>
    <definedName name="OctApp6OB">#REF!</definedName>
    <definedName name="OctApp6Share" localSheetId="6">#REF!</definedName>
    <definedName name="OctApp6Share" localSheetId="10">#REF!</definedName>
    <definedName name="OctApp6Share" localSheetId="8">#REF!</definedName>
    <definedName name="OctApp6Share" localSheetId="4">#REF!</definedName>
    <definedName name="OctApp6Share">#REF!</definedName>
    <definedName name="OctBal" localSheetId="6">#REF!</definedName>
    <definedName name="OctBal" localSheetId="10">#REF!</definedName>
    <definedName name="OctBal" localSheetId="8">#REF!</definedName>
    <definedName name="OctBal" localSheetId="4">#REF!</definedName>
    <definedName name="OctBal">#REF!</definedName>
    <definedName name="OctBP" localSheetId="6">#REF!</definedName>
    <definedName name="OctBP" localSheetId="10">#REF!</definedName>
    <definedName name="OctBP" localSheetId="8">#REF!</definedName>
    <definedName name="OctBP" localSheetId="4">#REF!</definedName>
    <definedName name="OctBP">#REF!</definedName>
    <definedName name="OctBusDraw" localSheetId="6">#REF!</definedName>
    <definedName name="OctBusDraw" localSheetId="10">#REF!</definedName>
    <definedName name="OctBusDraw" localSheetId="8">#REF!</definedName>
    <definedName name="OctBusDraw" localSheetId="4">#REF!</definedName>
    <definedName name="OctBusDraw">#REF!</definedName>
    <definedName name="OctBusDrawApp" localSheetId="6">#REF!</definedName>
    <definedName name="OctBusDrawApp" localSheetId="10">#REF!</definedName>
    <definedName name="OctBusDrawApp" localSheetId="8">#REF!</definedName>
    <definedName name="OctBusDrawApp" localSheetId="4">#REF!</definedName>
    <definedName name="OctBusDrawApp">#REF!</definedName>
    <definedName name="OctFees" localSheetId="6">#REF!</definedName>
    <definedName name="OctFees" localSheetId="10">#REF!</definedName>
    <definedName name="OctFees" localSheetId="8">#REF!</definedName>
    <definedName name="OctFees" localSheetId="4">#REF!</definedName>
    <definedName name="OctFees">#REF!</definedName>
    <definedName name="OctGenRep" localSheetId="6">#REF!</definedName>
    <definedName name="OctGenRep" localSheetId="10">#REF!</definedName>
    <definedName name="OctGenRep" localSheetId="8">#REF!</definedName>
    <definedName name="OctGenRep" localSheetId="4">#REF!</definedName>
    <definedName name="OctGenRep">#REF!</definedName>
    <definedName name="OctInt" localSheetId="6">#REF!</definedName>
    <definedName name="OctInt" localSheetId="10">#REF!</definedName>
    <definedName name="OctInt" localSheetId="8">#REF!</definedName>
    <definedName name="OctInt" localSheetId="4">#REF!</definedName>
    <definedName name="OctInt">#REF!</definedName>
    <definedName name="OctOB" localSheetId="6">#REF!</definedName>
    <definedName name="OctOB" localSheetId="10">#REF!</definedName>
    <definedName name="OctOB" localSheetId="8">#REF!</definedName>
    <definedName name="OctOB" localSheetId="4">#REF!</definedName>
    <definedName name="OctOB">#REF!</definedName>
    <definedName name="OctOpenBP" localSheetId="6">#REF!</definedName>
    <definedName name="OctOpenBP" localSheetId="10">#REF!</definedName>
    <definedName name="OctOpenBP" localSheetId="8">#REF!</definedName>
    <definedName name="OctOpenBP" localSheetId="4">#REF!</definedName>
    <definedName name="OctOpenBP">#REF!</definedName>
    <definedName name="OctPersBal" localSheetId="6">#REF!</definedName>
    <definedName name="OctPersBal" localSheetId="10">#REF!</definedName>
    <definedName name="OctPersBal" localSheetId="8">#REF!</definedName>
    <definedName name="OctPersBal" localSheetId="4">#REF!</definedName>
    <definedName name="OctPersBal">#REF!</definedName>
    <definedName name="OctPersDraw" localSheetId="6">#REF!</definedName>
    <definedName name="OctPersDraw" localSheetId="10">#REF!</definedName>
    <definedName name="OctPersDraw" localSheetId="8">#REF!</definedName>
    <definedName name="OctPersDraw" localSheetId="4">#REF!</definedName>
    <definedName name="OctPersDraw">#REF!</definedName>
    <definedName name="OctPersOB" localSheetId="6">#REF!</definedName>
    <definedName name="OctPersOB" localSheetId="10">#REF!</definedName>
    <definedName name="OctPersOB" localSheetId="8">#REF!</definedName>
    <definedName name="OctPersOB" localSheetId="4">#REF!</definedName>
    <definedName name="OctPersOB">#REF!</definedName>
    <definedName name="OctPersShare" localSheetId="6">#REF!</definedName>
    <definedName name="OctPersShare" localSheetId="10">#REF!</definedName>
    <definedName name="OctPersShare" localSheetId="8">#REF!</definedName>
    <definedName name="OctPersShare" localSheetId="4">#REF!</definedName>
    <definedName name="OctPersShare">#REF!</definedName>
    <definedName name="OctSpecRep" localSheetId="6">#REF!</definedName>
    <definedName name="OctSpecRep" localSheetId="10">#REF!</definedName>
    <definedName name="OctSpecRep" localSheetId="8">#REF!</definedName>
    <definedName name="OctSpecRep" localSheetId="4">#REF!</definedName>
    <definedName name="OctSpecRep">#REF!</definedName>
    <definedName name="OctSpecRepApp" localSheetId="6">#REF!</definedName>
    <definedName name="OctSpecRepApp" localSheetId="10">#REF!</definedName>
    <definedName name="OctSpecRepApp" localSheetId="8">#REF!</definedName>
    <definedName name="OctSpecRepApp" localSheetId="4">#REF!</definedName>
    <definedName name="OctSpecRepApp">#REF!</definedName>
    <definedName name="OpenApp2Bal" localSheetId="6">#REF!</definedName>
    <definedName name="OpenApp2Bal" localSheetId="10">#REF!</definedName>
    <definedName name="OpenApp2Bal" localSheetId="8">#REF!</definedName>
    <definedName name="OpenApp2Bal" localSheetId="4">#REF!</definedName>
    <definedName name="OpenApp2Bal">#REF!</definedName>
    <definedName name="OpenApp3Bal" localSheetId="6">#REF!</definedName>
    <definedName name="OpenApp3Bal" localSheetId="10">#REF!</definedName>
    <definedName name="OpenApp3Bal" localSheetId="8">#REF!</definedName>
    <definedName name="OpenApp3Bal" localSheetId="4">#REF!</definedName>
    <definedName name="OpenApp3Bal">#REF!</definedName>
    <definedName name="OpenApp4Bal" localSheetId="6">#REF!</definedName>
    <definedName name="OpenApp4Bal" localSheetId="10">#REF!</definedName>
    <definedName name="OpenApp4Bal" localSheetId="8">#REF!</definedName>
    <definedName name="OpenApp4Bal" localSheetId="4">#REF!</definedName>
    <definedName name="OpenApp4Bal">#REF!</definedName>
    <definedName name="OpenApp5Bal" localSheetId="6">#REF!</definedName>
    <definedName name="OpenApp5Bal" localSheetId="10">#REF!</definedName>
    <definedName name="OpenApp5Bal" localSheetId="8">#REF!</definedName>
    <definedName name="OpenApp5Bal" localSheetId="4">#REF!</definedName>
    <definedName name="OpenApp5Bal">#REF!</definedName>
    <definedName name="OpenApp6Bal" localSheetId="6">#REF!</definedName>
    <definedName name="OpenApp6Bal" localSheetId="10">#REF!</definedName>
    <definedName name="OpenApp6Bal" localSheetId="8">#REF!</definedName>
    <definedName name="OpenApp6Bal" localSheetId="4">#REF!</definedName>
    <definedName name="OpenApp6Bal">#REF!</definedName>
    <definedName name="OpenPersBal" localSheetId="6">#REF!</definedName>
    <definedName name="OpenPersBal" localSheetId="10">#REF!</definedName>
    <definedName name="OpenPersBal" localSheetId="8">#REF!</definedName>
    <definedName name="OpenPersBal" localSheetId="4">#REF!</definedName>
    <definedName name="OpenPersBal">#REF!</definedName>
    <definedName name="_xlnm.Print_Area" localSheetId="13">'Annual Summary'!$A$1:$F$57</definedName>
    <definedName name="_xlnm.Print_Area" localSheetId="7">'Dec Qtr Expenses'!$A$1:$G$115</definedName>
    <definedName name="_xlnm.Print_Area" localSheetId="6">'Dec Qtr Income'!$A$1:$G$63</definedName>
    <definedName name="_xlnm.Print_Area" localSheetId="11">'June Qtr Expenses'!$A$1:$G$99</definedName>
    <definedName name="_xlnm.Print_Area" localSheetId="10">'June Qtr Income'!$A$1:$G$66</definedName>
    <definedName name="_xlnm.Print_Area" localSheetId="9">'March Qtr Expenses'!$A$1:$G$128</definedName>
    <definedName name="_xlnm.Print_Area" localSheetId="8">'March Qtr Income'!$A$1:$G$65</definedName>
    <definedName name="_xlnm.Print_Area" localSheetId="3">Queries!$A:$F</definedName>
    <definedName name="_xlnm.Print_Area" localSheetId="5">'Sept Qtr Expenses'!$A$1:$G$157</definedName>
    <definedName name="_xlnm.Print_Area" localSheetId="4">'Sept Qtr Income'!$A$1:$G$64</definedName>
    <definedName name="Printing_Worksheets.">#N/A</definedName>
    <definedName name="Rates">#N/A</definedName>
    <definedName name="SepAllDraw" localSheetId="6">#REF!,#REF!</definedName>
    <definedName name="SepAllDraw" localSheetId="10">#REF!,#REF!</definedName>
    <definedName name="SepAllDraw" localSheetId="8">#REF!,#REF!</definedName>
    <definedName name="SepAllDraw" localSheetId="4">#REF!,#REF!</definedName>
    <definedName name="SepAllDraw">#REF!,#REF!</definedName>
    <definedName name="SepAllRep" localSheetId="6">#REF!,#REF!</definedName>
    <definedName name="SepAllRep" localSheetId="10">#REF!,#REF!</definedName>
    <definedName name="SepAllRep" localSheetId="8">#REF!,#REF!</definedName>
    <definedName name="SepAllRep" localSheetId="4">#REF!,#REF!</definedName>
    <definedName name="SepAllRep">#REF!,#REF!</definedName>
    <definedName name="SepApp2Bal" localSheetId="6">#REF!</definedName>
    <definedName name="SepApp2Bal" localSheetId="10">#REF!</definedName>
    <definedName name="SepApp2Bal" localSheetId="8">#REF!</definedName>
    <definedName name="SepApp2Bal" localSheetId="4">#REF!</definedName>
    <definedName name="SepApp2Bal">#REF!</definedName>
    <definedName name="SepApp2OB" localSheetId="6">#REF!</definedName>
    <definedName name="SepApp2OB" localSheetId="10">#REF!</definedName>
    <definedName name="SepApp2OB" localSheetId="8">#REF!</definedName>
    <definedName name="SepApp2OB" localSheetId="4">#REF!</definedName>
    <definedName name="SepApp2OB">#REF!</definedName>
    <definedName name="SepApp2Share" localSheetId="6">#REF!</definedName>
    <definedName name="SepApp2Share" localSheetId="10">#REF!</definedName>
    <definedName name="SepApp2Share" localSheetId="8">#REF!</definedName>
    <definedName name="SepApp2Share" localSheetId="4">#REF!</definedName>
    <definedName name="SepApp2Share">#REF!</definedName>
    <definedName name="SepApp3Bal" localSheetId="6">#REF!</definedName>
    <definedName name="SepApp3Bal" localSheetId="10">#REF!</definedName>
    <definedName name="SepApp3Bal" localSheetId="8">#REF!</definedName>
    <definedName name="SepApp3Bal" localSheetId="4">#REF!</definedName>
    <definedName name="SepApp3Bal">#REF!</definedName>
    <definedName name="SepApp3OB" localSheetId="6">#REF!</definedName>
    <definedName name="SepApp3OB" localSheetId="10">#REF!</definedName>
    <definedName name="SepApp3OB" localSheetId="8">#REF!</definedName>
    <definedName name="SepApp3OB" localSheetId="4">#REF!</definedName>
    <definedName name="SepApp3OB">#REF!</definedName>
    <definedName name="SepApp3Share" localSheetId="6">#REF!</definedName>
    <definedName name="SepApp3Share" localSheetId="10">#REF!</definedName>
    <definedName name="SepApp3Share" localSheetId="8">#REF!</definedName>
    <definedName name="SepApp3Share" localSheetId="4">#REF!</definedName>
    <definedName name="SepApp3Share">#REF!</definedName>
    <definedName name="SepApp4Bal" localSheetId="6">#REF!</definedName>
    <definedName name="SepApp4Bal" localSheetId="10">#REF!</definedName>
    <definedName name="SepApp4Bal" localSheetId="8">#REF!</definedName>
    <definedName name="SepApp4Bal" localSheetId="4">#REF!</definedName>
    <definedName name="SepApp4Bal">#REF!</definedName>
    <definedName name="SepApp4OB" localSheetId="6">#REF!</definedName>
    <definedName name="SepApp4OB" localSheetId="10">#REF!</definedName>
    <definedName name="SepApp4OB" localSheetId="8">#REF!</definedName>
    <definedName name="SepApp4OB" localSheetId="4">#REF!</definedName>
    <definedName name="SepApp4OB">#REF!</definedName>
    <definedName name="SepApp4Share" localSheetId="6">#REF!</definedName>
    <definedName name="SepApp4Share" localSheetId="10">#REF!</definedName>
    <definedName name="SepApp4Share" localSheetId="8">#REF!</definedName>
    <definedName name="SepApp4Share" localSheetId="4">#REF!</definedName>
    <definedName name="SepApp4Share">#REF!</definedName>
    <definedName name="SepApp5Bal" localSheetId="6">#REF!</definedName>
    <definedName name="SepApp5Bal" localSheetId="10">#REF!</definedName>
    <definedName name="SepApp5Bal" localSheetId="8">#REF!</definedName>
    <definedName name="SepApp5Bal" localSheetId="4">#REF!</definedName>
    <definedName name="SepApp5Bal">#REF!</definedName>
    <definedName name="SepApp5OB" localSheetId="6">#REF!</definedName>
    <definedName name="SepApp5OB" localSheetId="10">#REF!</definedName>
    <definedName name="SepApp5OB" localSheetId="8">#REF!</definedName>
    <definedName name="SepApp5OB" localSheetId="4">#REF!</definedName>
    <definedName name="SepApp5OB">#REF!</definedName>
    <definedName name="SepApp5Share" localSheetId="6">#REF!</definedName>
    <definedName name="SepApp5Share" localSheetId="10">#REF!</definedName>
    <definedName name="SepApp5Share" localSheetId="8">#REF!</definedName>
    <definedName name="SepApp5Share" localSheetId="4">#REF!</definedName>
    <definedName name="SepApp5Share">#REF!</definedName>
    <definedName name="SepApp6Bal" localSheetId="6">#REF!</definedName>
    <definedName name="SepApp6Bal" localSheetId="10">#REF!</definedName>
    <definedName name="SepApp6Bal" localSheetId="8">#REF!</definedName>
    <definedName name="SepApp6Bal" localSheetId="4">#REF!</definedName>
    <definedName name="SepApp6Bal">#REF!</definedName>
    <definedName name="SepApp6OB" localSheetId="6">#REF!</definedName>
    <definedName name="SepApp6OB" localSheetId="10">#REF!</definedName>
    <definedName name="SepApp6OB" localSheetId="8">#REF!</definedName>
    <definedName name="SepApp6OB" localSheetId="4">#REF!</definedName>
    <definedName name="SepApp6OB">#REF!</definedName>
    <definedName name="SepApp6Share" localSheetId="6">#REF!</definedName>
    <definedName name="SepApp6Share" localSheetId="10">#REF!</definedName>
    <definedName name="SepApp6Share" localSheetId="8">#REF!</definedName>
    <definedName name="SepApp6Share" localSheetId="4">#REF!</definedName>
    <definedName name="SepApp6Share">#REF!</definedName>
    <definedName name="SepBal" localSheetId="6">#REF!</definedName>
    <definedName name="SepBal" localSheetId="10">#REF!</definedName>
    <definedName name="SepBal" localSheetId="8">#REF!</definedName>
    <definedName name="SepBal" localSheetId="4">#REF!</definedName>
    <definedName name="SepBal">#REF!</definedName>
    <definedName name="SepBP" localSheetId="6">#REF!</definedName>
    <definedName name="SepBP" localSheetId="10">#REF!</definedName>
    <definedName name="SepBP" localSheetId="8">#REF!</definedName>
    <definedName name="SepBP" localSheetId="4">#REF!</definedName>
    <definedName name="SepBP">#REF!</definedName>
    <definedName name="SepBusDraw" localSheetId="6">#REF!</definedName>
    <definedName name="SepBusDraw" localSheetId="10">#REF!</definedName>
    <definedName name="SepBusDraw" localSheetId="8">#REF!</definedName>
    <definedName name="SepBusDraw" localSheetId="4">#REF!</definedName>
    <definedName name="SepBusDraw">#REF!</definedName>
    <definedName name="SepBusDrawApp" localSheetId="6">#REF!</definedName>
    <definedName name="SepBusDrawApp" localSheetId="10">#REF!</definedName>
    <definedName name="SepBusDrawApp" localSheetId="8">#REF!</definedName>
    <definedName name="SepBusDrawApp" localSheetId="4">#REF!</definedName>
    <definedName name="SepBusDrawApp">#REF!</definedName>
    <definedName name="SepFees" localSheetId="6">#REF!</definedName>
    <definedName name="SepFees" localSheetId="10">#REF!</definedName>
    <definedName name="SepFees" localSheetId="8">#REF!</definedName>
    <definedName name="SepFees" localSheetId="4">#REF!</definedName>
    <definedName name="SepFees">#REF!</definedName>
    <definedName name="SepGenRep" localSheetId="6">#REF!</definedName>
    <definedName name="SepGenRep" localSheetId="10">#REF!</definedName>
    <definedName name="SepGenRep" localSheetId="8">#REF!</definedName>
    <definedName name="SepGenRep" localSheetId="4">#REF!</definedName>
    <definedName name="SepGenRep">#REF!</definedName>
    <definedName name="SepInt" localSheetId="6">#REF!</definedName>
    <definedName name="SepInt" localSheetId="10">#REF!</definedName>
    <definedName name="SepInt" localSheetId="8">#REF!</definedName>
    <definedName name="SepInt" localSheetId="4">#REF!</definedName>
    <definedName name="SepInt">#REF!</definedName>
    <definedName name="SepOB" localSheetId="6">#REF!</definedName>
    <definedName name="SepOB" localSheetId="10">#REF!</definedName>
    <definedName name="SepOB" localSheetId="8">#REF!</definedName>
    <definedName name="SepOB" localSheetId="4">#REF!</definedName>
    <definedName name="SepOB">#REF!</definedName>
    <definedName name="SepOpenBP" localSheetId="6">#REF!</definedName>
    <definedName name="SepOpenBP" localSheetId="10">#REF!</definedName>
    <definedName name="SepOpenBP" localSheetId="8">#REF!</definedName>
    <definedName name="SepOpenBP" localSheetId="4">#REF!</definedName>
    <definedName name="SepOpenBP">#REF!</definedName>
    <definedName name="SepPersBal" localSheetId="6">#REF!</definedName>
    <definedName name="SepPersBal" localSheetId="10">#REF!</definedName>
    <definedName name="SepPersBal" localSheetId="8">#REF!</definedName>
    <definedName name="SepPersBal" localSheetId="4">#REF!</definedName>
    <definedName name="SepPersBal">#REF!</definedName>
    <definedName name="SepPersDraw" localSheetId="6">#REF!</definedName>
    <definedName name="SepPersDraw" localSheetId="10">#REF!</definedName>
    <definedName name="SepPersDraw" localSheetId="8">#REF!</definedName>
    <definedName name="SepPersDraw" localSheetId="4">#REF!</definedName>
    <definedName name="SepPersDraw">#REF!</definedName>
    <definedName name="SepPersOB" localSheetId="6">#REF!</definedName>
    <definedName name="SepPersOB" localSheetId="10">#REF!</definedName>
    <definedName name="SepPersOB" localSheetId="8">#REF!</definedName>
    <definedName name="SepPersOB" localSheetId="4">#REF!</definedName>
    <definedName name="SepPersOB">#REF!</definedName>
    <definedName name="SepPersShare" localSheetId="6">#REF!</definedName>
    <definedName name="SepPersShare" localSheetId="10">#REF!</definedName>
    <definedName name="SepPersShare" localSheetId="8">#REF!</definedName>
    <definedName name="SepPersShare" localSheetId="4">#REF!</definedName>
    <definedName name="SepPersShare">#REF!</definedName>
    <definedName name="SepSpecRep" localSheetId="6">#REF!</definedName>
    <definedName name="SepSpecRep" localSheetId="10">#REF!</definedName>
    <definedName name="SepSpecRep" localSheetId="8">#REF!</definedName>
    <definedName name="SepSpecRep" localSheetId="4">#REF!</definedName>
    <definedName name="SepSpecRep">#REF!</definedName>
    <definedName name="SepSpecRepApp" localSheetId="6">#REF!</definedName>
    <definedName name="SepSpecRepApp" localSheetId="10">#REF!</definedName>
    <definedName name="SepSpecRepApp" localSheetId="8">#REF!</definedName>
    <definedName name="SepSpecRepApp" localSheetId="4">#REF!</definedName>
    <definedName name="SepSpecRepApp">#REF!</definedName>
    <definedName name="Workpapers">#N/A</definedName>
    <definedName name="Z_558B4E49_BF54_4A2C_ACEB_D2B2F89A7C90_.wvu.PrintArea" localSheetId="2" hidden="1">'Index of Workpapers'!$A$2:$H$74</definedName>
    <definedName name="Z_558B4E49_BF54_4A2C_ACEB_D2B2F89A7C90_.wvu.PrintArea" localSheetId="3" hidden="1">Queries!$A$1:$F$40</definedName>
    <definedName name="Z_558B4E49_BF54_4A2C_ACEB_D2B2F89A7C90_.wvu.PrintTitles" localSheetId="2" hidden="1">'Index of Workpapers'!$2:$8</definedName>
    <definedName name="Z_558B4E49_BF54_4A2C_ACEB_D2B2F89A7C90_.wvu.PrintTitles" localSheetId="3" hidden="1">Queries!$7:$7</definedName>
    <definedName name="Z_833AC96D_4EBC_4216_8F63_12A77F8DCBC4_.wvu.PrintArea" localSheetId="2" hidden="1">'Index of Workpapers'!$A$2:$H$74</definedName>
    <definedName name="Z_833AC96D_4EBC_4216_8F63_12A77F8DCBC4_.wvu.PrintArea" localSheetId="3" hidden="1">Queries!$A$1:$F$40</definedName>
    <definedName name="Z_833AC96D_4EBC_4216_8F63_12A77F8DCBC4_.wvu.PrintTitles" localSheetId="2" hidden="1">'Index of Workpapers'!$2:$8</definedName>
    <definedName name="Z_833AC96D_4EBC_4216_8F63_12A77F8DCBC4_.wvu.PrintTitles" localSheetId="3" hidden="1">Queries!$7:$7</definedName>
    <definedName name="Z_CAD51596_6B73_4932_BD63_A9B6500D33A2_.wvu.PrintArea" localSheetId="2" hidden="1">'Index of Workpapers'!$A$2:$H$74</definedName>
    <definedName name="Z_CAD51596_6B73_4932_BD63_A9B6500D33A2_.wvu.PrintArea" localSheetId="3" hidden="1">Queries!$A$1:$F$40</definedName>
    <definedName name="Z_CAD51596_6B73_4932_BD63_A9B6500D33A2_.wvu.PrintTitles" localSheetId="2" hidden="1">'Index of Workpapers'!$2:$8</definedName>
    <definedName name="Z_CAD51596_6B73_4932_BD63_A9B6500D33A2_.wvu.PrintTitles" localSheetId="3" hidden="1">Queries!$7:$7</definedName>
    <definedName name="Z_F06FA0EF_5DFC_4395_A5DD_F477E9A4FEF3_.wvu.PrintTitles" localSheetId="3" hidden="1">Queries!$1:$5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8" l="1"/>
  <c r="D46" i="18"/>
  <c r="C46" i="18"/>
  <c r="B3" i="18"/>
  <c r="B1" i="18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0" i="8"/>
  <c r="F21" i="8"/>
  <c r="F22" i="8"/>
  <c r="F23" i="8"/>
  <c r="F24" i="8"/>
  <c r="F25" i="8"/>
  <c r="F26" i="8"/>
  <c r="F27" i="8"/>
  <c r="F28" i="8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1" i="18"/>
  <c r="B1" i="17"/>
  <c r="F12" i="26"/>
  <c r="D12" i="26"/>
  <c r="E12" i="26"/>
  <c r="F13" i="26"/>
  <c r="D13" i="26"/>
  <c r="E13" i="26"/>
  <c r="F14" i="26"/>
  <c r="D14" i="26"/>
  <c r="E14" i="26"/>
  <c r="F15" i="26"/>
  <c r="D15" i="26"/>
  <c r="E15" i="26"/>
  <c r="F16" i="26"/>
  <c r="D16" i="26"/>
  <c r="E16" i="26"/>
  <c r="F17" i="26"/>
  <c r="D17" i="26"/>
  <c r="E17" i="26"/>
  <c r="F18" i="26"/>
  <c r="D18" i="26"/>
  <c r="E18" i="26"/>
  <c r="F19" i="26"/>
  <c r="D19" i="26"/>
  <c r="E19" i="26"/>
  <c r="F20" i="26"/>
  <c r="D20" i="26"/>
  <c r="E20" i="26"/>
  <c r="F21" i="26"/>
  <c r="D21" i="26"/>
  <c r="E21" i="26"/>
  <c r="F22" i="26"/>
  <c r="D22" i="26"/>
  <c r="E22" i="26"/>
  <c r="F23" i="26"/>
  <c r="D23" i="26"/>
  <c r="E23" i="26"/>
  <c r="F24" i="26"/>
  <c r="D24" i="26"/>
  <c r="E24" i="26"/>
  <c r="F25" i="26"/>
  <c r="D25" i="26"/>
  <c r="E25" i="26"/>
  <c r="F26" i="26"/>
  <c r="D26" i="26"/>
  <c r="E26" i="26"/>
  <c r="F27" i="26"/>
  <c r="D27" i="26"/>
  <c r="E27" i="26"/>
  <c r="F28" i="26"/>
  <c r="D28" i="26"/>
  <c r="E28" i="26"/>
  <c r="F29" i="26"/>
  <c r="D29" i="26"/>
  <c r="E29" i="26"/>
  <c r="F30" i="26"/>
  <c r="D30" i="26"/>
  <c r="E30" i="26"/>
  <c r="F31" i="26"/>
  <c r="D31" i="26"/>
  <c r="E31" i="26"/>
  <c r="F32" i="26"/>
  <c r="D32" i="26"/>
  <c r="E32" i="26"/>
  <c r="F33" i="26"/>
  <c r="D33" i="26"/>
  <c r="E33" i="26"/>
  <c r="F34" i="26"/>
  <c r="D34" i="26"/>
  <c r="E34" i="26"/>
  <c r="F35" i="26"/>
  <c r="D35" i="26"/>
  <c r="E35" i="26"/>
  <c r="B1" i="26"/>
  <c r="F12" i="15"/>
  <c r="D12" i="15"/>
  <c r="E12" i="15"/>
  <c r="F13" i="15"/>
  <c r="D13" i="15"/>
  <c r="E13" i="15"/>
  <c r="F14" i="15"/>
  <c r="D14" i="15"/>
  <c r="E14" i="15"/>
  <c r="F15" i="15"/>
  <c r="D15" i="15"/>
  <c r="E15" i="15"/>
  <c r="F16" i="15"/>
  <c r="D16" i="15"/>
  <c r="E16" i="15"/>
  <c r="F17" i="15"/>
  <c r="D17" i="15"/>
  <c r="E17" i="15"/>
  <c r="F18" i="15"/>
  <c r="D18" i="15"/>
  <c r="E18" i="15"/>
  <c r="F19" i="15"/>
  <c r="D19" i="15"/>
  <c r="E19" i="15"/>
  <c r="F20" i="15"/>
  <c r="D20" i="15"/>
  <c r="E20" i="15"/>
  <c r="F21" i="15"/>
  <c r="D21" i="15"/>
  <c r="E21" i="15"/>
  <c r="F22" i="15"/>
  <c r="D22" i="15"/>
  <c r="E22" i="15"/>
  <c r="F23" i="15"/>
  <c r="D23" i="15"/>
  <c r="E23" i="15"/>
  <c r="F24" i="15"/>
  <c r="D24" i="15"/>
  <c r="E24" i="15"/>
  <c r="F25" i="15"/>
  <c r="D25" i="15"/>
  <c r="E25" i="15"/>
  <c r="F26" i="15"/>
  <c r="D26" i="15"/>
  <c r="E26" i="15"/>
  <c r="F27" i="15"/>
  <c r="D27" i="15"/>
  <c r="E27" i="15"/>
  <c r="F28" i="15"/>
  <c r="D28" i="15"/>
  <c r="E28" i="15"/>
  <c r="F29" i="15"/>
  <c r="D29" i="15"/>
  <c r="E29" i="15"/>
  <c r="F30" i="15"/>
  <c r="D30" i="15"/>
  <c r="E30" i="15"/>
  <c r="F31" i="15"/>
  <c r="D31" i="15"/>
  <c r="E31" i="15"/>
  <c r="F32" i="15"/>
  <c r="D32" i="15"/>
  <c r="E32" i="15"/>
  <c r="F33" i="15"/>
  <c r="D33" i="15"/>
  <c r="E33" i="15"/>
  <c r="F34" i="15"/>
  <c r="D34" i="15"/>
  <c r="E34" i="15"/>
  <c r="F35" i="15"/>
  <c r="D35" i="15"/>
  <c r="E35" i="15"/>
  <c r="F36" i="15"/>
  <c r="D36" i="15"/>
  <c r="E36" i="15"/>
  <c r="F37" i="15"/>
  <c r="D37" i="15"/>
  <c r="E37" i="15"/>
  <c r="F38" i="15"/>
  <c r="D38" i="15"/>
  <c r="E38" i="15"/>
  <c r="F39" i="15"/>
  <c r="D39" i="15"/>
  <c r="E39" i="15"/>
  <c r="F40" i="15"/>
  <c r="D40" i="15"/>
  <c r="E40" i="15"/>
  <c r="F41" i="15"/>
  <c r="D41" i="15"/>
  <c r="E41" i="15"/>
  <c r="F42" i="15"/>
  <c r="D42" i="15"/>
  <c r="E42" i="15"/>
  <c r="F43" i="15"/>
  <c r="D43" i="15"/>
  <c r="E43" i="15"/>
  <c r="F44" i="15"/>
  <c r="D44" i="15"/>
  <c r="E44" i="15"/>
  <c r="F45" i="15"/>
  <c r="D45" i="15"/>
  <c r="E45" i="15"/>
  <c r="F46" i="15"/>
  <c r="D46" i="15"/>
  <c r="E46" i="15"/>
  <c r="F47" i="15"/>
  <c r="D47" i="15"/>
  <c r="E47" i="15"/>
  <c r="F48" i="15"/>
  <c r="D48" i="15"/>
  <c r="E48" i="15"/>
  <c r="F49" i="15"/>
  <c r="D49" i="15"/>
  <c r="E49" i="15"/>
  <c r="F50" i="15"/>
  <c r="D50" i="15"/>
  <c r="E50" i="15"/>
  <c r="F51" i="15"/>
  <c r="D51" i="15"/>
  <c r="E51" i="15"/>
  <c r="F52" i="15"/>
  <c r="D52" i="15"/>
  <c r="E52" i="15"/>
  <c r="F53" i="15"/>
  <c r="D53" i="15"/>
  <c r="E53" i="15"/>
  <c r="F54" i="15"/>
  <c r="D54" i="15"/>
  <c r="E54" i="15"/>
  <c r="F55" i="15"/>
  <c r="D55" i="15"/>
  <c r="E55" i="15"/>
  <c r="F56" i="15"/>
  <c r="D56" i="15"/>
  <c r="E56" i="15"/>
  <c r="F57" i="15"/>
  <c r="D57" i="15"/>
  <c r="E57" i="15"/>
  <c r="F58" i="15"/>
  <c r="D58" i="15"/>
  <c r="E58" i="15"/>
  <c r="F59" i="15"/>
  <c r="D59" i="15"/>
  <c r="E59" i="15"/>
  <c r="F60" i="15"/>
  <c r="D60" i="15"/>
  <c r="E60" i="15"/>
  <c r="F61" i="15"/>
  <c r="D61" i="15"/>
  <c r="E61" i="15"/>
  <c r="F62" i="15"/>
  <c r="D62" i="15"/>
  <c r="E62" i="15"/>
  <c r="F63" i="15"/>
  <c r="D63" i="15"/>
  <c r="E63" i="15"/>
  <c r="F64" i="15"/>
  <c r="D64" i="15"/>
  <c r="E64" i="15"/>
  <c r="F65" i="15"/>
  <c r="D65" i="15"/>
  <c r="E65" i="15"/>
  <c r="F66" i="15"/>
  <c r="D66" i="15"/>
  <c r="E66" i="15"/>
  <c r="F67" i="15"/>
  <c r="D67" i="15"/>
  <c r="E67" i="15"/>
  <c r="F68" i="15"/>
  <c r="D68" i="15"/>
  <c r="E68" i="15"/>
  <c r="F69" i="15"/>
  <c r="D69" i="15"/>
  <c r="E69" i="15"/>
  <c r="F70" i="15"/>
  <c r="D70" i="15"/>
  <c r="E70" i="15"/>
  <c r="F71" i="15"/>
  <c r="D71" i="15"/>
  <c r="E71" i="15"/>
  <c r="F72" i="15"/>
  <c r="D72" i="15"/>
  <c r="E72" i="15"/>
  <c r="F73" i="15"/>
  <c r="D73" i="15"/>
  <c r="E73" i="15"/>
  <c r="F74" i="15"/>
  <c r="D74" i="15"/>
  <c r="E74" i="15"/>
  <c r="F75" i="15"/>
  <c r="D75" i="15"/>
  <c r="E75" i="15"/>
  <c r="F76" i="15"/>
  <c r="D76" i="15"/>
  <c r="E76" i="15"/>
  <c r="F77" i="15"/>
  <c r="D77" i="15"/>
  <c r="E77" i="15"/>
  <c r="F78" i="15"/>
  <c r="D78" i="15"/>
  <c r="E78" i="15"/>
  <c r="F79" i="15"/>
  <c r="D79" i="15"/>
  <c r="E79" i="15"/>
  <c r="F80" i="15"/>
  <c r="D80" i="15"/>
  <c r="E80" i="15"/>
  <c r="F81" i="15"/>
  <c r="D81" i="15"/>
  <c r="E81" i="15"/>
  <c r="F82" i="15"/>
  <c r="D82" i="15"/>
  <c r="E82" i="15"/>
  <c r="F83" i="15"/>
  <c r="D83" i="15"/>
  <c r="E83" i="15"/>
  <c r="F84" i="15"/>
  <c r="D84" i="15"/>
  <c r="E84" i="15"/>
  <c r="F85" i="15"/>
  <c r="D85" i="15"/>
  <c r="E85" i="15"/>
  <c r="F86" i="15"/>
  <c r="D86" i="15"/>
  <c r="E86" i="15"/>
  <c r="F87" i="15"/>
  <c r="D87" i="15"/>
  <c r="E87" i="15"/>
  <c r="F88" i="15"/>
  <c r="D88" i="15"/>
  <c r="E88" i="15"/>
  <c r="F89" i="15"/>
  <c r="D89" i="15"/>
  <c r="E89" i="15"/>
  <c r="F90" i="15"/>
  <c r="D90" i="15"/>
  <c r="E90" i="15"/>
  <c r="F91" i="15"/>
  <c r="D91" i="15"/>
  <c r="E91" i="15"/>
  <c r="F92" i="15"/>
  <c r="D92" i="15"/>
  <c r="E92" i="15"/>
  <c r="F93" i="15"/>
  <c r="D93" i="15"/>
  <c r="E93" i="15"/>
  <c r="F94" i="15"/>
  <c r="D94" i="15"/>
  <c r="E94" i="15"/>
  <c r="F95" i="15"/>
  <c r="D95" i="15"/>
  <c r="E95" i="15"/>
  <c r="F96" i="15"/>
  <c r="D96" i="15"/>
  <c r="E96" i="15"/>
  <c r="F97" i="15"/>
  <c r="D97" i="15"/>
  <c r="E97" i="15"/>
  <c r="F98" i="15"/>
  <c r="D98" i="15"/>
  <c r="E98" i="15"/>
  <c r="F99" i="15"/>
  <c r="D99" i="15"/>
  <c r="E99" i="15"/>
  <c r="F100" i="15"/>
  <c r="D100" i="15"/>
  <c r="E100" i="15"/>
  <c r="F101" i="15"/>
  <c r="D101" i="15"/>
  <c r="E101" i="15"/>
  <c r="F102" i="15"/>
  <c r="D102" i="15"/>
  <c r="E102" i="15"/>
  <c r="F103" i="15"/>
  <c r="D103" i="15"/>
  <c r="E103" i="15"/>
  <c r="F104" i="15"/>
  <c r="D104" i="15"/>
  <c r="E104" i="15"/>
  <c r="F105" i="15"/>
  <c r="D105" i="15"/>
  <c r="E105" i="15"/>
  <c r="F106" i="15"/>
  <c r="D106" i="15"/>
  <c r="E106" i="15"/>
  <c r="F107" i="15"/>
  <c r="D107" i="15"/>
  <c r="E107" i="15"/>
  <c r="F108" i="15"/>
  <c r="D108" i="15"/>
  <c r="E108" i="15"/>
  <c r="F109" i="15"/>
  <c r="D109" i="15"/>
  <c r="E109" i="15"/>
  <c r="F110" i="15"/>
  <c r="D110" i="15"/>
  <c r="E110" i="15"/>
  <c r="F111" i="15"/>
  <c r="D111" i="15"/>
  <c r="E111" i="15"/>
  <c r="F112" i="15"/>
  <c r="D112" i="15"/>
  <c r="E112" i="15"/>
  <c r="F113" i="15"/>
  <c r="D113" i="15"/>
  <c r="E113" i="15"/>
  <c r="F114" i="15"/>
  <c r="D114" i="15"/>
  <c r="E114" i="15"/>
  <c r="F115" i="15"/>
  <c r="D115" i="15"/>
  <c r="E115" i="15"/>
  <c r="F116" i="15"/>
  <c r="D116" i="15"/>
  <c r="E116" i="15"/>
  <c r="F117" i="15"/>
  <c r="D117" i="15"/>
  <c r="E117" i="15"/>
  <c r="F118" i="15"/>
  <c r="D118" i="15"/>
  <c r="E118" i="15"/>
  <c r="F119" i="15"/>
  <c r="D119" i="15"/>
  <c r="E119" i="15"/>
  <c r="F120" i="15"/>
  <c r="D120" i="15"/>
  <c r="E120" i="15"/>
  <c r="F121" i="15"/>
  <c r="D121" i="15"/>
  <c r="E121" i="15"/>
  <c r="F122" i="15"/>
  <c r="D122" i="15"/>
  <c r="E122" i="15"/>
  <c r="B1" i="1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B1" i="25"/>
  <c r="B1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45" i="13"/>
  <c r="D45" i="13"/>
  <c r="E45" i="13"/>
  <c r="F46" i="13"/>
  <c r="D46" i="13"/>
  <c r="E46" i="13"/>
  <c r="F47" i="13"/>
  <c r="D47" i="13"/>
  <c r="E47" i="13"/>
  <c r="D48" i="13"/>
  <c r="E48" i="13"/>
  <c r="F49" i="13"/>
  <c r="D49" i="13"/>
  <c r="E4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20" i="13"/>
  <c r="F21" i="13"/>
  <c r="F22" i="13"/>
  <c r="F23" i="13"/>
  <c r="F24" i="13"/>
  <c r="F25" i="13"/>
  <c r="F26" i="13"/>
  <c r="F27" i="13"/>
  <c r="F28" i="13"/>
  <c r="F29" i="13"/>
  <c r="D20" i="13"/>
  <c r="E20" i="13"/>
  <c r="D21" i="13"/>
  <c r="E21" i="13"/>
  <c r="D22" i="13"/>
  <c r="E22" i="13"/>
  <c r="B1" i="24"/>
  <c r="B1" i="8"/>
  <c r="B1" i="23"/>
  <c r="F68" i="17"/>
  <c r="D68" i="17"/>
  <c r="E68" i="17"/>
  <c r="E25" i="18"/>
  <c r="D25" i="18"/>
  <c r="C25" i="18"/>
  <c r="B25" i="18"/>
  <c r="F25" i="18"/>
  <c r="F12" i="8"/>
  <c r="D12" i="8"/>
  <c r="E12" i="8"/>
  <c r="F37" i="8"/>
  <c r="D37" i="8"/>
  <c r="E37" i="8"/>
  <c r="F62" i="8"/>
  <c r="D62" i="8"/>
  <c r="E62" i="8"/>
  <c r="A19" i="18"/>
  <c r="B19" i="18"/>
  <c r="F11" i="8"/>
  <c r="D11" i="8"/>
  <c r="E11" i="8"/>
  <c r="F38" i="8"/>
  <c r="D38" i="8"/>
  <c r="E38" i="8"/>
  <c r="F63" i="8"/>
  <c r="D63" i="8"/>
  <c r="E63" i="8"/>
  <c r="A20" i="18"/>
  <c r="B20" i="18"/>
  <c r="F13" i="8"/>
  <c r="D13" i="8"/>
  <c r="E13" i="8"/>
  <c r="F14" i="8"/>
  <c r="D14" i="8"/>
  <c r="E14" i="8"/>
  <c r="F39" i="8"/>
  <c r="D39" i="8"/>
  <c r="E39" i="8"/>
  <c r="F64" i="8"/>
  <c r="D64" i="8"/>
  <c r="E64" i="8"/>
  <c r="A21" i="18"/>
  <c r="B21" i="18"/>
  <c r="F16" i="8"/>
  <c r="D16" i="8"/>
  <c r="E16" i="8"/>
  <c r="F42" i="8"/>
  <c r="D42" i="8"/>
  <c r="E42" i="8"/>
  <c r="F66" i="8"/>
  <c r="D66" i="8"/>
  <c r="E66" i="8"/>
  <c r="A22" i="18"/>
  <c r="B22" i="18"/>
  <c r="F17" i="8"/>
  <c r="D17" i="8"/>
  <c r="E17" i="8"/>
  <c r="F67" i="8"/>
  <c r="D67" i="8"/>
  <c r="E67" i="8"/>
  <c r="A23" i="18"/>
  <c r="B23" i="18"/>
  <c r="F18" i="8"/>
  <c r="D18" i="8"/>
  <c r="E18" i="8"/>
  <c r="F43" i="8"/>
  <c r="D43" i="8"/>
  <c r="E43" i="8"/>
  <c r="F68" i="8"/>
  <c r="D68" i="8"/>
  <c r="E68" i="8"/>
  <c r="A24" i="18"/>
  <c r="B24" i="18"/>
  <c r="F19" i="8"/>
  <c r="D19" i="8"/>
  <c r="E19" i="8"/>
  <c r="F69" i="8"/>
  <c r="D69" i="8"/>
  <c r="E69" i="8"/>
  <c r="A26" i="18"/>
  <c r="B26" i="18"/>
  <c r="F44" i="8"/>
  <c r="D44" i="8"/>
  <c r="E44" i="8"/>
  <c r="A27" i="18"/>
  <c r="B27" i="18"/>
  <c r="D20" i="8"/>
  <c r="E20" i="8"/>
  <c r="F45" i="8"/>
  <c r="D45" i="8"/>
  <c r="E45" i="8"/>
  <c r="F70" i="8"/>
  <c r="D70" i="8"/>
  <c r="E70" i="8"/>
  <c r="A28" i="18"/>
  <c r="B28" i="18"/>
  <c r="D21" i="8"/>
  <c r="E21" i="8"/>
  <c r="F46" i="8"/>
  <c r="D46" i="8"/>
  <c r="E46" i="8"/>
  <c r="F71" i="8"/>
  <c r="D71" i="8"/>
  <c r="E71" i="8"/>
  <c r="A29" i="18"/>
  <c r="B29" i="18"/>
  <c r="D23" i="8"/>
  <c r="E23" i="8"/>
  <c r="F47" i="8"/>
  <c r="D47" i="8"/>
  <c r="E47" i="8"/>
  <c r="F72" i="8"/>
  <c r="D72" i="8"/>
  <c r="E72" i="8"/>
  <c r="A30" i="18"/>
  <c r="B30" i="18"/>
  <c r="D24" i="8"/>
  <c r="E24" i="8"/>
  <c r="F41" i="8"/>
  <c r="D41" i="8"/>
  <c r="E41" i="8"/>
  <c r="F73" i="8"/>
  <c r="D73" i="8"/>
  <c r="E73" i="8"/>
  <c r="A31" i="18"/>
  <c r="B31" i="18"/>
  <c r="F15" i="8"/>
  <c r="D15" i="8"/>
  <c r="E15" i="8"/>
  <c r="F40" i="8"/>
  <c r="D40" i="8"/>
  <c r="E40" i="8"/>
  <c r="F65" i="8"/>
  <c r="D65" i="8"/>
  <c r="E65" i="8"/>
  <c r="A33" i="18"/>
  <c r="B33" i="18"/>
  <c r="D25" i="8"/>
  <c r="E25" i="8"/>
  <c r="F48" i="8"/>
  <c r="D48" i="8"/>
  <c r="E48" i="8"/>
  <c r="F74" i="8"/>
  <c r="D74" i="8"/>
  <c r="E74" i="8"/>
  <c r="A34" i="18"/>
  <c r="B34" i="18"/>
  <c r="D26" i="8"/>
  <c r="E26" i="8"/>
  <c r="F49" i="8"/>
  <c r="D49" i="8"/>
  <c r="E49" i="8"/>
  <c r="F75" i="8"/>
  <c r="D75" i="8"/>
  <c r="E75" i="8"/>
  <c r="A36" i="18"/>
  <c r="B36" i="18"/>
  <c r="D27" i="8"/>
  <c r="E27" i="8"/>
  <c r="F50" i="8"/>
  <c r="D50" i="8"/>
  <c r="E50" i="8"/>
  <c r="F77" i="8"/>
  <c r="D77" i="8"/>
  <c r="E77" i="8"/>
  <c r="A37" i="18"/>
  <c r="B37" i="18"/>
  <c r="D22" i="8"/>
  <c r="E22" i="8"/>
  <c r="F51" i="8"/>
  <c r="D51" i="8"/>
  <c r="E51" i="8"/>
  <c r="F76" i="8"/>
  <c r="D76" i="8"/>
  <c r="E76" i="8"/>
  <c r="A39" i="18"/>
  <c r="B39" i="18"/>
  <c r="F35" i="8"/>
  <c r="D35" i="8"/>
  <c r="E35" i="8"/>
  <c r="F52" i="8"/>
  <c r="D52" i="8"/>
  <c r="E52" i="8"/>
  <c r="F78" i="8"/>
  <c r="D78" i="8"/>
  <c r="E78" i="8"/>
  <c r="A40" i="18"/>
  <c r="B40" i="18"/>
  <c r="F36" i="8"/>
  <c r="D36" i="8"/>
  <c r="E36" i="8"/>
  <c r="F53" i="8"/>
  <c r="D53" i="8"/>
  <c r="E53" i="8"/>
  <c r="A41" i="18"/>
  <c r="E79" i="8"/>
  <c r="B41" i="18"/>
  <c r="D28" i="8"/>
  <c r="E28" i="8"/>
  <c r="F54" i="8"/>
  <c r="D54" i="8"/>
  <c r="E54" i="8"/>
  <c r="F80" i="8"/>
  <c r="D80" i="8"/>
  <c r="E80" i="8"/>
  <c r="A42" i="18"/>
  <c r="B42" i="18"/>
  <c r="F29" i="8"/>
  <c r="D29" i="8"/>
  <c r="E29" i="8"/>
  <c r="F81" i="8"/>
  <c r="D81" i="8"/>
  <c r="E81" i="8"/>
  <c r="A43" i="18"/>
  <c r="B43" i="18"/>
  <c r="F30" i="8"/>
  <c r="D30" i="8"/>
  <c r="E30" i="8"/>
  <c r="F56" i="8"/>
  <c r="D56" i="8"/>
  <c r="E56" i="8"/>
  <c r="F82" i="8"/>
  <c r="D82" i="8"/>
  <c r="E82" i="8"/>
  <c r="A44" i="18"/>
  <c r="B44" i="18"/>
  <c r="F55" i="8"/>
  <c r="D55" i="8"/>
  <c r="E55" i="8"/>
  <c r="A45" i="18"/>
  <c r="B45" i="18"/>
  <c r="F31" i="8"/>
  <c r="D31" i="8"/>
  <c r="E31" i="8"/>
  <c r="F57" i="8"/>
  <c r="D57" i="8"/>
  <c r="E57" i="8"/>
  <c r="F83" i="8"/>
  <c r="D83" i="8"/>
  <c r="E83" i="8"/>
  <c r="A47" i="18"/>
  <c r="B47" i="18"/>
  <c r="F32" i="8"/>
  <c r="D32" i="8"/>
  <c r="E32" i="8"/>
  <c r="F58" i="8"/>
  <c r="D58" i="8"/>
  <c r="E58" i="8"/>
  <c r="F84" i="8"/>
  <c r="D84" i="8"/>
  <c r="E84" i="8"/>
  <c r="A48" i="18"/>
  <c r="B48" i="18"/>
  <c r="F33" i="8"/>
  <c r="D33" i="8"/>
  <c r="E33" i="8"/>
  <c r="F61" i="8"/>
  <c r="D61" i="8"/>
  <c r="E61" i="8"/>
  <c r="F85" i="8"/>
  <c r="D85" i="8"/>
  <c r="E85" i="8"/>
  <c r="A49" i="18"/>
  <c r="B49" i="18"/>
  <c r="F59" i="8"/>
  <c r="D59" i="8"/>
  <c r="E59" i="8"/>
  <c r="F86" i="8"/>
  <c r="D86" i="8"/>
  <c r="E86" i="8"/>
  <c r="A50" i="18"/>
  <c r="B50" i="18"/>
  <c r="F34" i="8"/>
  <c r="D34" i="8"/>
  <c r="E34" i="8"/>
  <c r="F60" i="8"/>
  <c r="D60" i="8"/>
  <c r="E60" i="8"/>
  <c r="F87" i="8"/>
  <c r="D87" i="8"/>
  <c r="E87" i="8"/>
  <c r="A51" i="18"/>
  <c r="B51" i="18"/>
  <c r="F88" i="8"/>
  <c r="D88" i="8"/>
  <c r="E88" i="8"/>
  <c r="A52" i="18"/>
  <c r="B52" i="18"/>
  <c r="A32" i="18"/>
  <c r="B32" i="18"/>
  <c r="A35" i="18"/>
  <c r="B35" i="18"/>
  <c r="A38" i="18"/>
  <c r="B38" i="18"/>
  <c r="B46" i="18"/>
  <c r="B54" i="18"/>
  <c r="F46" i="18"/>
  <c r="F64" i="13"/>
  <c r="D64" i="13"/>
  <c r="E64" i="13"/>
  <c r="C7" i="27"/>
  <c r="C13" i="27"/>
  <c r="C19" i="27"/>
  <c r="C25" i="27"/>
  <c r="C28" i="27"/>
  <c r="C33" i="27"/>
  <c r="C35" i="27"/>
  <c r="B7" i="27"/>
  <c r="B13" i="27"/>
  <c r="B19" i="27"/>
  <c r="B25" i="27"/>
  <c r="B28" i="27"/>
  <c r="B33" i="27"/>
  <c r="B35" i="27"/>
  <c r="D23" i="27"/>
  <c r="D24" i="27"/>
  <c r="D22" i="27"/>
  <c r="D17" i="27"/>
  <c r="D18" i="27"/>
  <c r="D16" i="27"/>
  <c r="D11" i="27"/>
  <c r="D12" i="27"/>
  <c r="D10" i="27"/>
  <c r="D5" i="27"/>
  <c r="D6" i="27"/>
  <c r="D4" i="27"/>
  <c r="D20" i="23"/>
  <c r="D16" i="23"/>
  <c r="D12" i="23"/>
  <c r="F87" i="17"/>
  <c r="D87" i="17"/>
  <c r="E87" i="17"/>
  <c r="F82" i="17"/>
  <c r="D82" i="17"/>
  <c r="E82" i="17"/>
  <c r="F31" i="17"/>
  <c r="D31" i="17"/>
  <c r="E31" i="17"/>
  <c r="F62" i="17"/>
  <c r="D62" i="17"/>
  <c r="E62" i="17"/>
  <c r="F15" i="17"/>
  <c r="D15" i="17"/>
  <c r="E15" i="17"/>
  <c r="F11" i="15"/>
  <c r="D11" i="15"/>
  <c r="E11" i="15"/>
  <c r="D75" i="13"/>
  <c r="E75" i="13"/>
  <c r="F53" i="13"/>
  <c r="D53" i="13"/>
  <c r="E53" i="13"/>
  <c r="F52" i="13"/>
  <c r="D52" i="13"/>
  <c r="E52" i="13"/>
  <c r="D39" i="13"/>
  <c r="E39" i="13"/>
  <c r="D34" i="13"/>
  <c r="E34" i="13"/>
  <c r="D21" i="25"/>
  <c r="E21" i="25"/>
  <c r="D12" i="25"/>
  <c r="E12" i="25"/>
  <c r="E71" i="13"/>
  <c r="E23" i="13"/>
  <c r="D72" i="13"/>
  <c r="E72" i="13"/>
  <c r="D24" i="13"/>
  <c r="E24" i="13"/>
  <c r="F94" i="13"/>
  <c r="F95" i="13"/>
  <c r="D95" i="13"/>
  <c r="E95" i="13"/>
  <c r="F96" i="13"/>
  <c r="D96" i="13"/>
  <c r="E96" i="13"/>
  <c r="F97" i="13"/>
  <c r="D97" i="13"/>
  <c r="E97" i="13"/>
  <c r="F98" i="13"/>
  <c r="F99" i="13"/>
  <c r="D99" i="13"/>
  <c r="E99" i="13"/>
  <c r="F100" i="13"/>
  <c r="D100" i="13"/>
  <c r="E100" i="13"/>
  <c r="F101" i="13"/>
  <c r="D101" i="13"/>
  <c r="E101" i="13"/>
  <c r="F102" i="13"/>
  <c r="F103" i="13"/>
  <c r="D103" i="13"/>
  <c r="E103" i="13"/>
  <c r="F104" i="13"/>
  <c r="D104" i="13"/>
  <c r="E104" i="13"/>
  <c r="F105" i="13"/>
  <c r="F106" i="13"/>
  <c r="F107" i="13"/>
  <c r="D107" i="13"/>
  <c r="E107" i="13"/>
  <c r="F108" i="13"/>
  <c r="D108" i="13"/>
  <c r="E108" i="13"/>
  <c r="D94" i="13"/>
  <c r="E94" i="13"/>
  <c r="D98" i="13"/>
  <c r="E98" i="13"/>
  <c r="D102" i="13"/>
  <c r="E102" i="13"/>
  <c r="D105" i="13"/>
  <c r="E105" i="13"/>
  <c r="D106" i="13"/>
  <c r="E106" i="13"/>
  <c r="D25" i="27"/>
  <c r="D19" i="27"/>
  <c r="F63" i="17"/>
  <c r="F64" i="17"/>
  <c r="F65" i="17"/>
  <c r="F66" i="17"/>
  <c r="F67" i="17"/>
  <c r="F69" i="17"/>
  <c r="F70" i="17"/>
  <c r="F71" i="17"/>
  <c r="F72" i="17"/>
  <c r="F73" i="17"/>
  <c r="F74" i="17"/>
  <c r="F75" i="17"/>
  <c r="F76" i="17"/>
  <c r="D76" i="17"/>
  <c r="E76" i="17"/>
  <c r="F77" i="17"/>
  <c r="D77" i="17"/>
  <c r="E77" i="17"/>
  <c r="F78" i="17"/>
  <c r="D78" i="17"/>
  <c r="E78" i="17"/>
  <c r="F79" i="17"/>
  <c r="D79" i="17"/>
  <c r="E79" i="17"/>
  <c r="F80" i="17"/>
  <c r="D80" i="17"/>
  <c r="E80" i="17"/>
  <c r="F81" i="17"/>
  <c r="D81" i="17"/>
  <c r="E81" i="17"/>
  <c r="F83" i="17"/>
  <c r="D83" i="17"/>
  <c r="E83" i="17"/>
  <c r="F84" i="17"/>
  <c r="D84" i="17"/>
  <c r="E84" i="17"/>
  <c r="F85" i="17"/>
  <c r="D85" i="17"/>
  <c r="E85" i="17"/>
  <c r="F86" i="17"/>
  <c r="D86" i="17"/>
  <c r="E86" i="17"/>
  <c r="F88" i="17"/>
  <c r="D88" i="17"/>
  <c r="E88" i="17"/>
  <c r="F89" i="17"/>
  <c r="D89" i="17"/>
  <c r="E89" i="17"/>
  <c r="F90" i="17"/>
  <c r="D90" i="17"/>
  <c r="E90" i="17"/>
  <c r="F91" i="17"/>
  <c r="D91" i="17"/>
  <c r="E91" i="17"/>
  <c r="D92" i="17"/>
  <c r="E92" i="17"/>
  <c r="F93" i="17"/>
  <c r="D93" i="17"/>
  <c r="E93" i="17"/>
  <c r="D75" i="17"/>
  <c r="E75" i="17"/>
  <c r="D71" i="17"/>
  <c r="E71" i="17"/>
  <c r="D66" i="17"/>
  <c r="E66" i="17"/>
  <c r="D74" i="17"/>
  <c r="E74" i="17"/>
  <c r="D70" i="17"/>
  <c r="E70" i="17"/>
  <c r="D65" i="17"/>
  <c r="E65" i="17"/>
  <c r="D73" i="17"/>
  <c r="E73" i="17"/>
  <c r="D69" i="17"/>
  <c r="E69" i="17"/>
  <c r="D64" i="17"/>
  <c r="E64" i="17"/>
  <c r="D72" i="17"/>
  <c r="E72" i="17"/>
  <c r="D67" i="17"/>
  <c r="E67" i="17"/>
  <c r="D63" i="17"/>
  <c r="E63" i="17"/>
  <c r="D82" i="13"/>
  <c r="E82" i="13"/>
  <c r="F67" i="13"/>
  <c r="F66" i="13"/>
  <c r="F65" i="13"/>
  <c r="F63" i="13"/>
  <c r="F62" i="13"/>
  <c r="F61" i="13"/>
  <c r="F60" i="13"/>
  <c r="F59" i="13"/>
  <c r="F93" i="13"/>
  <c r="F92" i="13"/>
  <c r="F91" i="13"/>
  <c r="F90" i="13"/>
  <c r="F89" i="13"/>
  <c r="F55" i="13"/>
  <c r="F109" i="13"/>
  <c r="D109" i="13"/>
  <c r="E109" i="13"/>
  <c r="C111" i="13"/>
  <c r="C114" i="13"/>
  <c r="D70" i="13"/>
  <c r="E70" i="13"/>
  <c r="D77" i="13"/>
  <c r="E77" i="13"/>
  <c r="D81" i="13"/>
  <c r="E81" i="13"/>
  <c r="D85" i="13"/>
  <c r="E85" i="13"/>
  <c r="D89" i="13"/>
  <c r="E89" i="13"/>
  <c r="D93" i="13"/>
  <c r="E93" i="13"/>
  <c r="D62" i="13"/>
  <c r="E62" i="13"/>
  <c r="D67" i="13"/>
  <c r="E67" i="13"/>
  <c r="D73" i="13"/>
  <c r="E73" i="13"/>
  <c r="D78" i="13"/>
  <c r="E78" i="13"/>
  <c r="D83" i="13"/>
  <c r="E83" i="13"/>
  <c r="D86" i="13"/>
  <c r="E86" i="13"/>
  <c r="D90" i="13"/>
  <c r="E90" i="13"/>
  <c r="D59" i="13"/>
  <c r="E59" i="13"/>
  <c r="D63" i="13"/>
  <c r="E63" i="13"/>
  <c r="E68" i="13"/>
  <c r="D74" i="13"/>
  <c r="E74" i="13"/>
  <c r="D84" i="13"/>
  <c r="E84" i="13"/>
  <c r="D87" i="13"/>
  <c r="E87" i="13"/>
  <c r="D91" i="13"/>
  <c r="E91" i="13"/>
  <c r="D60" i="13"/>
  <c r="E60" i="13"/>
  <c r="D65" i="13"/>
  <c r="E65" i="13"/>
  <c r="D79" i="13"/>
  <c r="E79" i="13"/>
  <c r="D69" i="13"/>
  <c r="E69" i="13"/>
  <c r="D76" i="13"/>
  <c r="E76" i="13"/>
  <c r="D80" i="13"/>
  <c r="E80" i="13"/>
  <c r="D55" i="13"/>
  <c r="E55" i="13"/>
  <c r="D88" i="13"/>
  <c r="E88" i="13"/>
  <c r="D92" i="13"/>
  <c r="E92" i="13"/>
  <c r="D61" i="13"/>
  <c r="E61" i="13"/>
  <c r="D66" i="13"/>
  <c r="E66" i="13"/>
  <c r="A11" i="18"/>
  <c r="A12" i="18"/>
  <c r="A13" i="18"/>
  <c r="A10" i="18"/>
  <c r="F96" i="8"/>
  <c r="D96" i="8"/>
  <c r="F95" i="8"/>
  <c r="D95" i="8"/>
  <c r="F97" i="8"/>
  <c r="D97" i="8"/>
  <c r="F98" i="8"/>
  <c r="D98" i="8"/>
  <c r="F99" i="8"/>
  <c r="D99" i="8"/>
  <c r="F79" i="8"/>
  <c r="F89" i="8"/>
  <c r="F90" i="8"/>
  <c r="F91" i="8"/>
  <c r="F92" i="8"/>
  <c r="F93" i="8"/>
  <c r="F94" i="8"/>
  <c r="E95" i="8"/>
  <c r="E96" i="8"/>
  <c r="E97" i="8"/>
  <c r="E98" i="8"/>
  <c r="E99" i="8"/>
  <c r="F100" i="8"/>
  <c r="F101" i="8"/>
  <c r="F102" i="8"/>
  <c r="F103" i="8"/>
  <c r="F104" i="8"/>
  <c r="F105" i="8"/>
  <c r="D105" i="8"/>
  <c r="E105" i="8"/>
  <c r="F106" i="8"/>
  <c r="D106" i="8"/>
  <c r="E106" i="8"/>
  <c r="F107" i="8"/>
  <c r="D107" i="8"/>
  <c r="E107" i="8"/>
  <c r="F108" i="8"/>
  <c r="D108" i="8"/>
  <c r="E108" i="8"/>
  <c r="F109" i="8"/>
  <c r="D109" i="8"/>
  <c r="E109" i="8"/>
  <c r="F110" i="8"/>
  <c r="D110" i="8"/>
  <c r="E110" i="8"/>
  <c r="F111" i="8"/>
  <c r="D111" i="8"/>
  <c r="E111" i="8"/>
  <c r="F112" i="8"/>
  <c r="D112" i="8"/>
  <c r="E112" i="8"/>
  <c r="F113" i="8"/>
  <c r="D113" i="8"/>
  <c r="E113" i="8"/>
  <c r="F114" i="8"/>
  <c r="D114" i="8"/>
  <c r="E114" i="8"/>
  <c r="F115" i="8"/>
  <c r="D115" i="8"/>
  <c r="E115" i="8"/>
  <c r="F116" i="8"/>
  <c r="D116" i="8"/>
  <c r="E116" i="8"/>
  <c r="F117" i="8"/>
  <c r="D117" i="8"/>
  <c r="E117" i="8"/>
  <c r="F118" i="8"/>
  <c r="D118" i="8"/>
  <c r="E118" i="8"/>
  <c r="F119" i="8"/>
  <c r="D119" i="8"/>
  <c r="E119" i="8"/>
  <c r="F120" i="8"/>
  <c r="D120" i="8"/>
  <c r="E120" i="8"/>
  <c r="F121" i="8"/>
  <c r="D121" i="8"/>
  <c r="E121" i="8"/>
  <c r="F122" i="8"/>
  <c r="D122" i="8"/>
  <c r="E122" i="8"/>
  <c r="F123" i="8"/>
  <c r="D123" i="8"/>
  <c r="E123" i="8"/>
  <c r="F124" i="8"/>
  <c r="D124" i="8"/>
  <c r="E124" i="8"/>
  <c r="F125" i="8"/>
  <c r="D125" i="8"/>
  <c r="E125" i="8"/>
  <c r="F126" i="8"/>
  <c r="D126" i="8"/>
  <c r="E126" i="8"/>
  <c r="F127" i="8"/>
  <c r="D127" i="8"/>
  <c r="E127" i="8"/>
  <c r="F128" i="8"/>
  <c r="D128" i="8"/>
  <c r="E128" i="8"/>
  <c r="F129" i="8"/>
  <c r="D129" i="8"/>
  <c r="E129" i="8"/>
  <c r="F130" i="8"/>
  <c r="D130" i="8"/>
  <c r="E130" i="8"/>
  <c r="F131" i="8"/>
  <c r="D131" i="8"/>
  <c r="E131" i="8"/>
  <c r="F132" i="8"/>
  <c r="D132" i="8"/>
  <c r="E132" i="8"/>
  <c r="F133" i="8"/>
  <c r="D133" i="8"/>
  <c r="E133" i="8"/>
  <c r="F134" i="8"/>
  <c r="D134" i="8"/>
  <c r="E134" i="8"/>
  <c r="F135" i="8"/>
  <c r="D135" i="8"/>
  <c r="E135" i="8"/>
  <c r="F136" i="8"/>
  <c r="D136" i="8"/>
  <c r="E136" i="8"/>
  <c r="F137" i="8"/>
  <c r="D137" i="8"/>
  <c r="E137" i="8"/>
  <c r="F138" i="8"/>
  <c r="D138" i="8"/>
  <c r="E138" i="8"/>
  <c r="F139" i="8"/>
  <c r="D139" i="8"/>
  <c r="E139" i="8"/>
  <c r="F140" i="8"/>
  <c r="D140" i="8"/>
  <c r="E140" i="8"/>
  <c r="F141" i="8"/>
  <c r="D141" i="8"/>
  <c r="E141" i="8"/>
  <c r="F142" i="8"/>
  <c r="D142" i="8"/>
  <c r="E142" i="8"/>
  <c r="F143" i="8"/>
  <c r="D143" i="8"/>
  <c r="E143" i="8"/>
  <c r="F144" i="8"/>
  <c r="D144" i="8"/>
  <c r="E144" i="8"/>
  <c r="F145" i="8"/>
  <c r="D145" i="8"/>
  <c r="E145" i="8"/>
  <c r="F146" i="8"/>
  <c r="D146" i="8"/>
  <c r="E146" i="8"/>
  <c r="F147" i="8"/>
  <c r="D147" i="8"/>
  <c r="E147" i="8"/>
  <c r="F148" i="8"/>
  <c r="D148" i="8"/>
  <c r="E148" i="8"/>
  <c r="F149" i="8"/>
  <c r="D149" i="8"/>
  <c r="E149" i="8"/>
  <c r="F150" i="8"/>
  <c r="D150" i="8"/>
  <c r="E150" i="8"/>
  <c r="F11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D104" i="8"/>
  <c r="E104" i="8"/>
  <c r="D102" i="8"/>
  <c r="E102" i="8"/>
  <c r="D100" i="8"/>
  <c r="E100" i="8"/>
  <c r="D94" i="8"/>
  <c r="E94" i="8"/>
  <c r="D92" i="8"/>
  <c r="E92" i="8"/>
  <c r="D90" i="8"/>
  <c r="E90" i="8"/>
  <c r="D103" i="8"/>
  <c r="E103" i="8"/>
  <c r="D101" i="8"/>
  <c r="E101" i="8"/>
  <c r="D93" i="8"/>
  <c r="E93" i="8"/>
  <c r="D91" i="8"/>
  <c r="E91" i="8"/>
  <c r="D89" i="8"/>
  <c r="E89" i="8"/>
  <c r="F4" i="18"/>
  <c r="E4" i="18"/>
  <c r="F11" i="25"/>
  <c r="D11" i="25"/>
  <c r="E11" i="25"/>
  <c r="D12" i="24"/>
  <c r="E12" i="24"/>
  <c r="D13" i="24"/>
  <c r="E13" i="24"/>
  <c r="D14" i="24"/>
  <c r="E14" i="24"/>
  <c r="D15" i="24"/>
  <c r="E15" i="24"/>
  <c r="D17" i="24"/>
  <c r="E17" i="24"/>
  <c r="D18" i="24"/>
  <c r="E18" i="24"/>
  <c r="D19" i="24"/>
  <c r="E19" i="24"/>
  <c r="D20" i="24"/>
  <c r="E20" i="24"/>
  <c r="D22" i="24"/>
  <c r="E22" i="24"/>
  <c r="D23" i="24"/>
  <c r="E23" i="24"/>
  <c r="F27" i="24"/>
  <c r="D27" i="24"/>
  <c r="E27" i="24"/>
  <c r="F28" i="24"/>
  <c r="D28" i="24"/>
  <c r="E28" i="24"/>
  <c r="F29" i="24"/>
  <c r="D29" i="24"/>
  <c r="E29" i="24"/>
  <c r="F30" i="24"/>
  <c r="F31" i="24"/>
  <c r="D31" i="24"/>
  <c r="E31" i="24"/>
  <c r="F32" i="24"/>
  <c r="D32" i="24"/>
  <c r="E32" i="24"/>
  <c r="F33" i="24"/>
  <c r="D33" i="24"/>
  <c r="E33" i="24"/>
  <c r="F34" i="24"/>
  <c r="D34" i="24"/>
  <c r="E34" i="24"/>
  <c r="F35" i="24"/>
  <c r="D35" i="24"/>
  <c r="E35" i="24"/>
  <c r="F36" i="24"/>
  <c r="D36" i="24"/>
  <c r="E36" i="24"/>
  <c r="F37" i="24"/>
  <c r="D37" i="24"/>
  <c r="E37" i="24"/>
  <c r="F38" i="24"/>
  <c r="D38" i="24"/>
  <c r="E38" i="24"/>
  <c r="F39" i="24"/>
  <c r="D39" i="24"/>
  <c r="E39" i="24"/>
  <c r="F40" i="24"/>
  <c r="F41" i="24"/>
  <c r="D41" i="24"/>
  <c r="E41" i="24"/>
  <c r="F42" i="24"/>
  <c r="F43" i="24"/>
  <c r="D43" i="24"/>
  <c r="E43" i="24"/>
  <c r="F44" i="24"/>
  <c r="D44" i="24"/>
  <c r="E44" i="24"/>
  <c r="F45" i="24"/>
  <c r="D45" i="24"/>
  <c r="E45" i="24"/>
  <c r="F46" i="24"/>
  <c r="D46" i="24"/>
  <c r="E46" i="24"/>
  <c r="F47" i="24"/>
  <c r="D47" i="24"/>
  <c r="E47" i="24"/>
  <c r="F48" i="24"/>
  <c r="D48" i="24"/>
  <c r="E48" i="24"/>
  <c r="F49" i="24"/>
  <c r="D49" i="24"/>
  <c r="E49" i="24"/>
  <c r="F50" i="24"/>
  <c r="D50" i="24"/>
  <c r="E50" i="24"/>
  <c r="F51" i="24"/>
  <c r="D51" i="24"/>
  <c r="E51" i="24"/>
  <c r="F52" i="24"/>
  <c r="D52" i="24"/>
  <c r="E52" i="24"/>
  <c r="F53" i="24"/>
  <c r="D53" i="24"/>
  <c r="E53" i="24"/>
  <c r="F54" i="24"/>
  <c r="D54" i="24"/>
  <c r="E54" i="24"/>
  <c r="F55" i="24"/>
  <c r="D55" i="24"/>
  <c r="E55" i="24"/>
  <c r="F56" i="24"/>
  <c r="D56" i="24"/>
  <c r="E56" i="24"/>
  <c r="F57" i="24"/>
  <c r="D57" i="24"/>
  <c r="E57" i="24"/>
  <c r="E12" i="23"/>
  <c r="D13" i="23"/>
  <c r="E13" i="23"/>
  <c r="D15" i="23"/>
  <c r="E15" i="23"/>
  <c r="D19" i="23"/>
  <c r="E19" i="23"/>
  <c r="D21" i="23"/>
  <c r="E21" i="23"/>
  <c r="D23" i="23"/>
  <c r="E23" i="23"/>
  <c r="D27" i="23"/>
  <c r="E27" i="23"/>
  <c r="D29" i="23"/>
  <c r="E29" i="23"/>
  <c r="D31" i="23"/>
  <c r="E31" i="23"/>
  <c r="D35" i="23"/>
  <c r="E35" i="23"/>
  <c r="D37" i="23"/>
  <c r="E37" i="23"/>
  <c r="D39" i="23"/>
  <c r="E39" i="23"/>
  <c r="D41" i="23"/>
  <c r="E41" i="23"/>
  <c r="D43" i="23"/>
  <c r="E43" i="23"/>
  <c r="D45" i="23"/>
  <c r="E45" i="23"/>
  <c r="D47" i="23"/>
  <c r="E47" i="23"/>
  <c r="D49" i="23"/>
  <c r="E49" i="23"/>
  <c r="D51" i="23"/>
  <c r="E51" i="23"/>
  <c r="D53" i="23"/>
  <c r="E53" i="23"/>
  <c r="D55" i="23"/>
  <c r="E55" i="23"/>
  <c r="F36" i="26"/>
  <c r="D36" i="26"/>
  <c r="E36" i="26"/>
  <c r="F37" i="26"/>
  <c r="D37" i="26"/>
  <c r="E37" i="26"/>
  <c r="F38" i="26"/>
  <c r="D38" i="26"/>
  <c r="E38" i="26"/>
  <c r="F39" i="26"/>
  <c r="D39" i="26"/>
  <c r="E39" i="26"/>
  <c r="F40" i="26"/>
  <c r="D40" i="26"/>
  <c r="E40" i="26"/>
  <c r="F41" i="26"/>
  <c r="D41" i="26"/>
  <c r="E41" i="26"/>
  <c r="F42" i="26"/>
  <c r="D42" i="26"/>
  <c r="E42" i="26"/>
  <c r="F43" i="26"/>
  <c r="D43" i="26"/>
  <c r="E43" i="26"/>
  <c r="F44" i="26"/>
  <c r="D44" i="26"/>
  <c r="E44" i="26"/>
  <c r="F45" i="26"/>
  <c r="D45" i="26"/>
  <c r="E45" i="26"/>
  <c r="F46" i="26"/>
  <c r="D46" i="26"/>
  <c r="E46" i="26"/>
  <c r="F47" i="26"/>
  <c r="D47" i="26"/>
  <c r="E47" i="26"/>
  <c r="F48" i="26"/>
  <c r="D48" i="26"/>
  <c r="E48" i="26"/>
  <c r="F49" i="26"/>
  <c r="D49" i="26"/>
  <c r="E49" i="26"/>
  <c r="F50" i="26"/>
  <c r="D50" i="26"/>
  <c r="E50" i="26"/>
  <c r="F51" i="26"/>
  <c r="D51" i="26"/>
  <c r="E51" i="26"/>
  <c r="F52" i="26"/>
  <c r="D52" i="26"/>
  <c r="E52" i="26"/>
  <c r="F53" i="26"/>
  <c r="D53" i="26"/>
  <c r="E53" i="26"/>
  <c r="F54" i="26"/>
  <c r="D54" i="26"/>
  <c r="E54" i="26"/>
  <c r="F55" i="26"/>
  <c r="D55" i="26"/>
  <c r="E55" i="26"/>
  <c r="F56" i="26"/>
  <c r="D56" i="26"/>
  <c r="E56" i="26"/>
  <c r="F57" i="26"/>
  <c r="D57" i="26"/>
  <c r="E57" i="26"/>
  <c r="F58" i="26"/>
  <c r="D58" i="26"/>
  <c r="E58" i="26"/>
  <c r="F59" i="26"/>
  <c r="D59" i="26"/>
  <c r="E59" i="26"/>
  <c r="F60" i="26"/>
  <c r="D60" i="26"/>
  <c r="E60" i="26"/>
  <c r="F11" i="26"/>
  <c r="D11" i="26"/>
  <c r="E11" i="26"/>
  <c r="F11" i="24"/>
  <c r="D11" i="24"/>
  <c r="D11" i="23"/>
  <c r="C62" i="26"/>
  <c r="C65" i="26"/>
  <c r="F4" i="26"/>
  <c r="E4" i="26"/>
  <c r="F3" i="26"/>
  <c r="C61" i="25"/>
  <c r="C64" i="25"/>
  <c r="F59" i="25"/>
  <c r="D59" i="25"/>
  <c r="E59" i="25"/>
  <c r="F58" i="25"/>
  <c r="D58" i="25"/>
  <c r="E58" i="25"/>
  <c r="F57" i="25"/>
  <c r="D57" i="25"/>
  <c r="E57" i="25"/>
  <c r="F56" i="25"/>
  <c r="D56" i="25"/>
  <c r="E56" i="25"/>
  <c r="F55" i="25"/>
  <c r="D55" i="25"/>
  <c r="E55" i="25"/>
  <c r="F54" i="25"/>
  <c r="D54" i="25"/>
  <c r="E54" i="25"/>
  <c r="F53" i="25"/>
  <c r="D53" i="25"/>
  <c r="E53" i="25"/>
  <c r="F52" i="25"/>
  <c r="D52" i="25"/>
  <c r="E52" i="25"/>
  <c r="F51" i="25"/>
  <c r="D51" i="25"/>
  <c r="E51" i="25"/>
  <c r="F50" i="25"/>
  <c r="D50" i="25"/>
  <c r="E50" i="25"/>
  <c r="F49" i="25"/>
  <c r="D49" i="25"/>
  <c r="E49" i="25"/>
  <c r="F48" i="25"/>
  <c r="D48" i="25"/>
  <c r="E48" i="25"/>
  <c r="F47" i="25"/>
  <c r="D47" i="25"/>
  <c r="E47" i="25"/>
  <c r="F46" i="25"/>
  <c r="D46" i="25"/>
  <c r="E46" i="25"/>
  <c r="F45" i="25"/>
  <c r="D45" i="25"/>
  <c r="E45" i="25"/>
  <c r="F44" i="25"/>
  <c r="D44" i="25"/>
  <c r="E44" i="25"/>
  <c r="F43" i="25"/>
  <c r="D43" i="25"/>
  <c r="E43" i="25"/>
  <c r="F42" i="25"/>
  <c r="D42" i="25"/>
  <c r="E42" i="25"/>
  <c r="F41" i="25"/>
  <c r="D41" i="25"/>
  <c r="E41" i="25"/>
  <c r="F40" i="25"/>
  <c r="D40" i="25"/>
  <c r="E40" i="25"/>
  <c r="F39" i="25"/>
  <c r="D39" i="25"/>
  <c r="E39" i="25"/>
  <c r="F38" i="25"/>
  <c r="D38" i="25"/>
  <c r="E38" i="25"/>
  <c r="F37" i="25"/>
  <c r="D37" i="25"/>
  <c r="E37" i="25"/>
  <c r="F36" i="25"/>
  <c r="D36" i="25"/>
  <c r="E36" i="25"/>
  <c r="F35" i="25"/>
  <c r="D35" i="25"/>
  <c r="E35" i="25"/>
  <c r="F34" i="25"/>
  <c r="D34" i="25"/>
  <c r="E34" i="25"/>
  <c r="F33" i="25"/>
  <c r="D33" i="25"/>
  <c r="E33" i="25"/>
  <c r="F32" i="25"/>
  <c r="D32" i="25"/>
  <c r="E32" i="25"/>
  <c r="F31" i="25"/>
  <c r="D31" i="25"/>
  <c r="E31" i="25"/>
  <c r="F30" i="25"/>
  <c r="D30" i="25"/>
  <c r="E30" i="25"/>
  <c r="F29" i="25"/>
  <c r="D29" i="25"/>
  <c r="E29" i="25"/>
  <c r="F28" i="25"/>
  <c r="D28" i="25"/>
  <c r="E28" i="25"/>
  <c r="F27" i="25"/>
  <c r="D27" i="25"/>
  <c r="E27" i="25"/>
  <c r="F26" i="25"/>
  <c r="D26" i="25"/>
  <c r="E26" i="25"/>
  <c r="D25" i="25"/>
  <c r="E25" i="25"/>
  <c r="D24" i="25"/>
  <c r="E24" i="25"/>
  <c r="D23" i="25"/>
  <c r="E23" i="25"/>
  <c r="D22" i="25"/>
  <c r="E22" i="25"/>
  <c r="D20" i="25"/>
  <c r="E20" i="25"/>
  <c r="D19" i="25"/>
  <c r="E19" i="25"/>
  <c r="D18" i="25"/>
  <c r="E18" i="25"/>
  <c r="D17" i="25"/>
  <c r="E17" i="25"/>
  <c r="D16" i="25"/>
  <c r="E16" i="25"/>
  <c r="D15" i="25"/>
  <c r="E15" i="25"/>
  <c r="D12" i="18"/>
  <c r="E14" i="25"/>
  <c r="D13" i="25"/>
  <c r="E13" i="25"/>
  <c r="F4" i="25"/>
  <c r="E4" i="25"/>
  <c r="F3" i="25"/>
  <c r="C59" i="24"/>
  <c r="C62" i="24"/>
  <c r="D42" i="24"/>
  <c r="E42" i="24"/>
  <c r="D40" i="24"/>
  <c r="E40" i="24"/>
  <c r="D30" i="24"/>
  <c r="E30" i="24"/>
  <c r="D26" i="24"/>
  <c r="E26" i="24"/>
  <c r="D25" i="24"/>
  <c r="E25" i="24"/>
  <c r="D24" i="24"/>
  <c r="E24" i="24"/>
  <c r="D21" i="24"/>
  <c r="E21" i="24"/>
  <c r="D16" i="24"/>
  <c r="E16" i="24"/>
  <c r="F4" i="24"/>
  <c r="E4" i="24"/>
  <c r="F3" i="24"/>
  <c r="C60" i="23"/>
  <c r="D58" i="23"/>
  <c r="E58" i="23"/>
  <c r="D57" i="23"/>
  <c r="E57" i="23"/>
  <c r="D56" i="23"/>
  <c r="E56" i="23"/>
  <c r="D54" i="23"/>
  <c r="E54" i="23"/>
  <c r="D52" i="23"/>
  <c r="E52" i="23"/>
  <c r="D50" i="23"/>
  <c r="E50" i="23"/>
  <c r="D48" i="23"/>
  <c r="E48" i="23"/>
  <c r="D46" i="23"/>
  <c r="E46" i="23"/>
  <c r="D44" i="23"/>
  <c r="E44" i="23"/>
  <c r="D42" i="23"/>
  <c r="E42" i="23"/>
  <c r="D40" i="23"/>
  <c r="E40" i="23"/>
  <c r="D38" i="23"/>
  <c r="E38" i="23"/>
  <c r="D36" i="23"/>
  <c r="E36" i="23"/>
  <c r="D34" i="23"/>
  <c r="E34" i="23"/>
  <c r="D33" i="23"/>
  <c r="E33" i="23"/>
  <c r="D32" i="23"/>
  <c r="E32" i="23"/>
  <c r="D30" i="23"/>
  <c r="E30" i="23"/>
  <c r="D28" i="23"/>
  <c r="E28" i="23"/>
  <c r="D26" i="23"/>
  <c r="E26" i="23"/>
  <c r="D25" i="23"/>
  <c r="E25" i="23"/>
  <c r="D24" i="23"/>
  <c r="E24" i="23"/>
  <c r="D22" i="23"/>
  <c r="E22" i="23"/>
  <c r="E20" i="23"/>
  <c r="D18" i="23"/>
  <c r="E18" i="23"/>
  <c r="D17" i="23"/>
  <c r="E17" i="23"/>
  <c r="E16" i="23"/>
  <c r="E14" i="23"/>
  <c r="F4" i="23"/>
  <c r="E4" i="23"/>
  <c r="E13" i="18"/>
  <c r="E11" i="18"/>
  <c r="E12" i="18"/>
  <c r="D11" i="18"/>
  <c r="D13" i="18"/>
  <c r="C10" i="18"/>
  <c r="E11" i="23"/>
  <c r="B11" i="18"/>
  <c r="C11" i="18"/>
  <c r="D10" i="18"/>
  <c r="E10" i="18"/>
  <c r="E38" i="18"/>
  <c r="E62" i="26"/>
  <c r="D62" i="26"/>
  <c r="C64" i="26"/>
  <c r="E61" i="25"/>
  <c r="D61" i="25"/>
  <c r="C63" i="25"/>
  <c r="D59" i="24"/>
  <c r="C61" i="24"/>
  <c r="E11" i="24"/>
  <c r="C12" i="18"/>
  <c r="D60" i="23"/>
  <c r="C62" i="23"/>
  <c r="B13" i="18"/>
  <c r="C63" i="23"/>
  <c r="F4" i="17"/>
  <c r="E4" i="17"/>
  <c r="F3" i="17"/>
  <c r="F4" i="15"/>
  <c r="E4" i="15"/>
  <c r="F3" i="15"/>
  <c r="F4" i="13"/>
  <c r="E4" i="13"/>
  <c r="F3" i="13"/>
  <c r="F4" i="8"/>
  <c r="E4" i="8"/>
  <c r="F1" i="21"/>
  <c r="C153" i="8"/>
  <c r="C156" i="8"/>
  <c r="C95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4" i="17"/>
  <c r="D14" i="17"/>
  <c r="E14" i="17"/>
  <c r="F13" i="17"/>
  <c r="D13" i="17"/>
  <c r="E13" i="17"/>
  <c r="F12" i="17"/>
  <c r="D12" i="17"/>
  <c r="E12" i="17"/>
  <c r="F11" i="17"/>
  <c r="D11" i="17"/>
  <c r="C124" i="15"/>
  <c r="C127" i="15"/>
  <c r="D52" i="18"/>
  <c r="D50" i="18"/>
  <c r="D45" i="18"/>
  <c r="D35" i="18"/>
  <c r="D32" i="18"/>
  <c r="D26" i="18"/>
  <c r="D23" i="18"/>
  <c r="D22" i="18"/>
  <c r="F58" i="13"/>
  <c r="F57" i="13"/>
  <c r="F56" i="13"/>
  <c r="F54" i="13"/>
  <c r="F51" i="13"/>
  <c r="F50" i="13"/>
  <c r="C52" i="18"/>
  <c r="C45" i="18"/>
  <c r="C43" i="18"/>
  <c r="C37" i="18"/>
  <c r="F19" i="13"/>
  <c r="F18" i="13"/>
  <c r="F17" i="13"/>
  <c r="F16" i="13"/>
  <c r="F15" i="13"/>
  <c r="F14" i="13"/>
  <c r="F13" i="13"/>
  <c r="F12" i="13"/>
  <c r="D12" i="13"/>
  <c r="F11" i="13"/>
  <c r="D11" i="13"/>
  <c r="F151" i="8"/>
  <c r="D151" i="8"/>
  <c r="E151" i="8"/>
  <c r="D24" i="18"/>
  <c r="D27" i="18"/>
  <c r="D37" i="18"/>
  <c r="D40" i="18"/>
  <c r="D51" i="18"/>
  <c r="D49" i="18"/>
  <c r="D48" i="18"/>
  <c r="D47" i="18"/>
  <c r="D44" i="18"/>
  <c r="D41" i="18"/>
  <c r="D42" i="18"/>
  <c r="D39" i="18"/>
  <c r="D38" i="18"/>
  <c r="D36" i="18"/>
  <c r="D34" i="18"/>
  <c r="D28" i="18"/>
  <c r="D33" i="18"/>
  <c r="D31" i="18"/>
  <c r="D21" i="18"/>
  <c r="D20" i="18"/>
  <c r="B12" i="18"/>
  <c r="F12" i="18"/>
  <c r="D15" i="13"/>
  <c r="E15" i="13"/>
  <c r="D19" i="13"/>
  <c r="E19" i="13"/>
  <c r="D26" i="13"/>
  <c r="E26" i="13"/>
  <c r="D29" i="13"/>
  <c r="E29" i="13"/>
  <c r="C38" i="18"/>
  <c r="D33" i="13"/>
  <c r="E33" i="13"/>
  <c r="D36" i="13"/>
  <c r="E36" i="13"/>
  <c r="D44" i="13"/>
  <c r="E44" i="13"/>
  <c r="D50" i="13"/>
  <c r="E50" i="13"/>
  <c r="D57" i="13"/>
  <c r="E57" i="13"/>
  <c r="D19" i="17"/>
  <c r="E19" i="17"/>
  <c r="D23" i="17"/>
  <c r="E23" i="17"/>
  <c r="D27" i="17"/>
  <c r="E27" i="17"/>
  <c r="D32" i="17"/>
  <c r="E32" i="17"/>
  <c r="D36" i="17"/>
  <c r="E36" i="17"/>
  <c r="E51" i="18"/>
  <c r="D40" i="17"/>
  <c r="E40" i="17"/>
  <c r="E22" i="18"/>
  <c r="D44" i="17"/>
  <c r="E44" i="17"/>
  <c r="D48" i="17"/>
  <c r="E48" i="17"/>
  <c r="D52" i="17"/>
  <c r="E52" i="17"/>
  <c r="D56" i="17"/>
  <c r="E56" i="17"/>
  <c r="D60" i="17"/>
  <c r="E60" i="17"/>
  <c r="D16" i="13"/>
  <c r="E16" i="13"/>
  <c r="D27" i="13"/>
  <c r="E27" i="13"/>
  <c r="D30" i="13"/>
  <c r="E30" i="13"/>
  <c r="D37" i="13"/>
  <c r="E37" i="13"/>
  <c r="D41" i="13"/>
  <c r="E41" i="13"/>
  <c r="D51" i="13"/>
  <c r="E51" i="13"/>
  <c r="D58" i="13"/>
  <c r="E58" i="13"/>
  <c r="D16" i="17"/>
  <c r="E16" i="17"/>
  <c r="D20" i="17"/>
  <c r="E20" i="17"/>
  <c r="D24" i="17"/>
  <c r="E24" i="17"/>
  <c r="D28" i="17"/>
  <c r="E28" i="17"/>
  <c r="D33" i="17"/>
  <c r="E33" i="17"/>
  <c r="D37" i="17"/>
  <c r="E37" i="17"/>
  <c r="E52" i="18"/>
  <c r="F52" i="18"/>
  <c r="D41" i="17"/>
  <c r="E41" i="17"/>
  <c r="D45" i="17"/>
  <c r="E45" i="17"/>
  <c r="D49" i="17"/>
  <c r="E49" i="17"/>
  <c r="D53" i="17"/>
  <c r="E53" i="17"/>
  <c r="D57" i="17"/>
  <c r="E57" i="17"/>
  <c r="D61" i="17"/>
  <c r="E61" i="17"/>
  <c r="D13" i="13"/>
  <c r="E13" i="13"/>
  <c r="C31" i="18"/>
  <c r="D17" i="13"/>
  <c r="E17" i="13"/>
  <c r="D28" i="13"/>
  <c r="E28" i="13"/>
  <c r="D31" i="13"/>
  <c r="E31" i="13"/>
  <c r="C40" i="18"/>
  <c r="D35" i="13"/>
  <c r="E35" i="13"/>
  <c r="D38" i="13"/>
  <c r="E38" i="13"/>
  <c r="D42" i="13"/>
  <c r="E42" i="13"/>
  <c r="C27" i="18"/>
  <c r="D54" i="13"/>
  <c r="E54" i="13"/>
  <c r="D17" i="17"/>
  <c r="E17" i="17"/>
  <c r="D21" i="17"/>
  <c r="E21" i="17"/>
  <c r="D25" i="17"/>
  <c r="E25" i="17"/>
  <c r="D29" i="17"/>
  <c r="E29" i="17"/>
  <c r="D34" i="17"/>
  <c r="E34" i="17"/>
  <c r="D38" i="17"/>
  <c r="E38" i="17"/>
  <c r="E20" i="18"/>
  <c r="D42" i="17"/>
  <c r="E42" i="17"/>
  <c r="D46" i="17"/>
  <c r="E46" i="17"/>
  <c r="D50" i="17"/>
  <c r="E50" i="17"/>
  <c r="D54" i="17"/>
  <c r="E54" i="17"/>
  <c r="D58" i="17"/>
  <c r="E58" i="17"/>
  <c r="D14" i="13"/>
  <c r="E14" i="13"/>
  <c r="D18" i="13"/>
  <c r="E18" i="13"/>
  <c r="D25" i="13"/>
  <c r="E25" i="13"/>
  <c r="D32" i="13"/>
  <c r="E32" i="13"/>
  <c r="C41" i="18"/>
  <c r="D40" i="13"/>
  <c r="E40" i="13"/>
  <c r="C23" i="18"/>
  <c r="D43" i="13"/>
  <c r="E43" i="13"/>
  <c r="C36" i="18"/>
  <c r="D56" i="13"/>
  <c r="E56" i="13"/>
  <c r="D18" i="17"/>
  <c r="E18" i="17"/>
  <c r="D22" i="17"/>
  <c r="E22" i="17"/>
  <c r="D26" i="17"/>
  <c r="E26" i="17"/>
  <c r="D30" i="17"/>
  <c r="E30" i="17"/>
  <c r="D35" i="17"/>
  <c r="E35" i="17"/>
  <c r="D39" i="17"/>
  <c r="E39" i="17"/>
  <c r="E21" i="18"/>
  <c r="D43" i="17"/>
  <c r="E43" i="17"/>
  <c r="D47" i="17"/>
  <c r="E47" i="17"/>
  <c r="D51" i="17"/>
  <c r="E51" i="17"/>
  <c r="E35" i="18"/>
  <c r="D55" i="17"/>
  <c r="E55" i="17"/>
  <c r="D59" i="17"/>
  <c r="E59" i="17"/>
  <c r="E50" i="18"/>
  <c r="D30" i="18"/>
  <c r="D29" i="18"/>
  <c r="D43" i="18"/>
  <c r="C32" i="18"/>
  <c r="E12" i="13"/>
  <c r="C35" i="18"/>
  <c r="E59" i="24"/>
  <c r="C13" i="18"/>
  <c r="F13" i="18"/>
  <c r="E60" i="23"/>
  <c r="B10" i="18"/>
  <c r="F10" i="18"/>
  <c r="E124" i="15"/>
  <c r="D19" i="18"/>
  <c r="E11" i="17"/>
  <c r="D124" i="15"/>
  <c r="C126" i="15"/>
  <c r="C98" i="17"/>
  <c r="D15" i="18"/>
  <c r="E15" i="18"/>
  <c r="E48" i="18"/>
  <c r="E47" i="18"/>
  <c r="E42" i="18"/>
  <c r="E43" i="18"/>
  <c r="E44" i="18"/>
  <c r="E41" i="18"/>
  <c r="E40" i="18"/>
  <c r="F40" i="18"/>
  <c r="E39" i="18"/>
  <c r="E36" i="18"/>
  <c r="F36" i="18"/>
  <c r="E34" i="18"/>
  <c r="E33" i="18"/>
  <c r="E31" i="18"/>
  <c r="E24" i="18"/>
  <c r="E30" i="18"/>
  <c r="E29" i="18"/>
  <c r="E27" i="18"/>
  <c r="F27" i="18"/>
  <c r="E26" i="18"/>
  <c r="E23" i="18"/>
  <c r="F23" i="18"/>
  <c r="E49" i="18"/>
  <c r="E45" i="18"/>
  <c r="F45" i="18"/>
  <c r="E37" i="18"/>
  <c r="F37" i="18"/>
  <c r="E32" i="18"/>
  <c r="F32" i="18"/>
  <c r="E28" i="18"/>
  <c r="D95" i="17"/>
  <c r="C97" i="17"/>
  <c r="F38" i="18"/>
  <c r="C26" i="18"/>
  <c r="C33" i="18"/>
  <c r="F33" i="18"/>
  <c r="C34" i="18"/>
  <c r="C28" i="18"/>
  <c r="C44" i="18"/>
  <c r="C29" i="18"/>
  <c r="F29" i="18"/>
  <c r="C42" i="18"/>
  <c r="C22" i="18"/>
  <c r="F22" i="18"/>
  <c r="E11" i="13"/>
  <c r="C21" i="18"/>
  <c r="F21" i="18"/>
  <c r="C48" i="18"/>
  <c r="C51" i="18"/>
  <c r="F51" i="18"/>
  <c r="C50" i="18"/>
  <c r="F50" i="18"/>
  <c r="C47" i="18"/>
  <c r="C39" i="18"/>
  <c r="C24" i="18"/>
  <c r="D153" i="8"/>
  <c r="C155" i="8"/>
  <c r="E95" i="17"/>
  <c r="E19" i="18"/>
  <c r="D54" i="18"/>
  <c r="D56" i="18"/>
  <c r="D111" i="13"/>
  <c r="C113" i="13"/>
  <c r="C49" i="18"/>
  <c r="F35" i="18"/>
  <c r="B15" i="18"/>
  <c r="C15" i="18"/>
  <c r="C20" i="18"/>
  <c r="E153" i="8"/>
  <c r="F48" i="18"/>
  <c r="F47" i="18"/>
  <c r="F41" i="18"/>
  <c r="F43" i="18"/>
  <c r="F44" i="18"/>
  <c r="F24" i="18"/>
  <c r="F39" i="18"/>
  <c r="F31" i="18"/>
  <c r="F49" i="18"/>
  <c r="E54" i="18"/>
  <c r="E56" i="18"/>
  <c r="F28" i="18"/>
  <c r="F26" i="18"/>
  <c r="F34" i="18"/>
  <c r="F42" i="18"/>
  <c r="F20" i="18"/>
  <c r="E111" i="13"/>
  <c r="C19" i="18"/>
  <c r="F19" i="18"/>
  <c r="C30" i="18"/>
  <c r="B56" i="18"/>
  <c r="F15" i="18"/>
  <c r="F30" i="18"/>
  <c r="F54" i="18"/>
  <c r="F56" i="18"/>
  <c r="C54" i="18"/>
  <c r="C56" i="18"/>
  <c r="B84" i="18"/>
  <c r="B85" i="18"/>
  <c r="B86" i="18"/>
  <c r="D13" i="27"/>
  <c r="D7" i="27"/>
</calcChain>
</file>

<file path=xl/sharedStrings.xml><?xml version="1.0" encoding="utf-8"?>
<sst xmlns="http://schemas.openxmlformats.org/spreadsheetml/2006/main" count="369" uniqueCount="175">
  <si>
    <t>Client:</t>
  </si>
  <si>
    <t>W/P:</t>
  </si>
  <si>
    <t>Initials</t>
  </si>
  <si>
    <t>Client Code:</t>
  </si>
  <si>
    <t>Period/
Year end:</t>
  </si>
  <si>
    <t xml:space="preserve">Prep by: </t>
  </si>
  <si>
    <t xml:space="preserve">Rev by: </t>
  </si>
  <si>
    <t>GST</t>
  </si>
  <si>
    <t>Accounting</t>
  </si>
  <si>
    <t>Telephone</t>
  </si>
  <si>
    <t>Total</t>
  </si>
  <si>
    <t>Ex GST</t>
  </si>
  <si>
    <t>PROFIT</t>
  </si>
  <si>
    <t>Total Expenses (Inc GST)</t>
  </si>
  <si>
    <t>Total Income (Inc GST)</t>
  </si>
  <si>
    <t>Insurance</t>
  </si>
  <si>
    <t>Licences</t>
  </si>
  <si>
    <t>Expense Type</t>
  </si>
  <si>
    <t>Possible Expense Types</t>
  </si>
  <si>
    <t>Repairs and Maintenance</t>
  </si>
  <si>
    <t>Other</t>
  </si>
  <si>
    <t>GST Rate</t>
  </si>
  <si>
    <t>INCOME</t>
  </si>
  <si>
    <t>Total Income</t>
  </si>
  <si>
    <t>EXPENSES</t>
  </si>
  <si>
    <t>Total Expenses</t>
  </si>
  <si>
    <t>GST Exc Expense</t>
  </si>
  <si>
    <t>September Quarter</t>
  </si>
  <si>
    <t>December Quarter</t>
  </si>
  <si>
    <t>March Quarter</t>
  </si>
  <si>
    <t>June Quarter</t>
  </si>
  <si>
    <t>Date</t>
  </si>
  <si>
    <t>Total Expense</t>
  </si>
  <si>
    <t>Enter ABN/TFN here</t>
  </si>
  <si>
    <t>Year Ended:</t>
  </si>
  <si>
    <t>Contact Name:</t>
  </si>
  <si>
    <t>Telephone:</t>
  </si>
  <si>
    <t>Email:</t>
  </si>
  <si>
    <t>Partner:</t>
  </si>
  <si>
    <t>Enter partner name</t>
  </si>
  <si>
    <t>Preparer:</t>
  </si>
  <si>
    <t xml:space="preserve">Enter initials </t>
  </si>
  <si>
    <t>Date:</t>
  </si>
  <si>
    <t xml:space="preserve">Enter date </t>
  </si>
  <si>
    <t>Reviewer:</t>
  </si>
  <si>
    <t>Client Software:</t>
  </si>
  <si>
    <t>Enter software name and version</t>
  </si>
  <si>
    <t>Login Name:</t>
  </si>
  <si>
    <t>Enter login name</t>
  </si>
  <si>
    <t>Password:</t>
  </si>
  <si>
    <t>Enter password</t>
  </si>
  <si>
    <t>Index</t>
  </si>
  <si>
    <t>Period/Year End:</t>
  </si>
  <si>
    <t>Prep by:</t>
  </si>
  <si>
    <t>Index of Workpapers</t>
  </si>
  <si>
    <t>Rev by:</t>
  </si>
  <si>
    <t>Click on the links to go the worksheets.</t>
  </si>
  <si>
    <t>Worksheet Title</t>
  </si>
  <si>
    <t>Links</t>
  </si>
  <si>
    <t>GL Code</t>
  </si>
  <si>
    <t>Notes</t>
  </si>
  <si>
    <t>Status</t>
  </si>
  <si>
    <t>Job Management</t>
  </si>
  <si>
    <t>Queries</t>
  </si>
  <si>
    <t>?</t>
  </si>
  <si>
    <t/>
  </si>
  <si>
    <t>Income &amp; Expenses Summaries</t>
  </si>
  <si>
    <t>September Quarter Income</t>
  </si>
  <si>
    <t>Q1</t>
  </si>
  <si>
    <t>September Quarter Expenses</t>
  </si>
  <si>
    <t>December Quarter Income</t>
  </si>
  <si>
    <t>Q2</t>
  </si>
  <si>
    <t>December Quarter Expenses</t>
  </si>
  <si>
    <t>March Quarter Income</t>
  </si>
  <si>
    <t>Q3</t>
  </si>
  <si>
    <t>March Quarter Expenses</t>
  </si>
  <si>
    <t>June Quarter Income</t>
  </si>
  <si>
    <t>Q4</t>
  </si>
  <si>
    <t>June Quarter Expenses</t>
  </si>
  <si>
    <t>Annual Summary</t>
  </si>
  <si>
    <t>ANN</t>
  </si>
  <si>
    <t>Worksheet Complete</t>
  </si>
  <si>
    <t>Awaiting Client</t>
  </si>
  <si>
    <t>Period/
Year End:</t>
  </si>
  <si>
    <t>Reviewed</t>
  </si>
  <si>
    <t>Rework Required</t>
  </si>
  <si>
    <t>Record any matters arising from your review on this sheet.</t>
  </si>
  <si>
    <t>Rework Complete</t>
  </si>
  <si>
    <t>Item</t>
  </si>
  <si>
    <t>Query/Issue</t>
  </si>
  <si>
    <t>Action To Do</t>
  </si>
  <si>
    <t>Resolution</t>
  </si>
  <si>
    <t>Cleared Date/Init</t>
  </si>
  <si>
    <t>Final Review and Lock off</t>
  </si>
  <si>
    <t>Period end:</t>
  </si>
  <si>
    <t>Quarter 1:</t>
  </si>
  <si>
    <t>Quarter 2:</t>
  </si>
  <si>
    <t>Quarter 3:</t>
  </si>
  <si>
    <t>Quarter 4:</t>
  </si>
  <si>
    <t>Summarise expenses for the quarter.</t>
  </si>
  <si>
    <t>Year end:</t>
  </si>
  <si>
    <t>Freight</t>
  </si>
  <si>
    <t>Postage, Printing &amp; Stationery</t>
  </si>
  <si>
    <t>Plant &amp; Equipment</t>
  </si>
  <si>
    <t>Possible Income Types</t>
  </si>
  <si>
    <t>Income Type</t>
  </si>
  <si>
    <t>Summarise Income for the quarter.</t>
  </si>
  <si>
    <t>GST Exc Income</t>
  </si>
  <si>
    <t>Accounts Preparation</t>
  </si>
  <si>
    <t>Cris Kajewski</t>
  </si>
  <si>
    <t>4154 0452</t>
  </si>
  <si>
    <t>ckajewski@ulton.net</t>
  </si>
  <si>
    <t>Linda Tindale Investments Pty Ltd</t>
  </si>
  <si>
    <t>LINTI200</t>
  </si>
  <si>
    <t>Sales (GST)</t>
  </si>
  <si>
    <t>Sales (GST free)</t>
  </si>
  <si>
    <t>July</t>
  </si>
  <si>
    <t>August</t>
  </si>
  <si>
    <t>September</t>
  </si>
  <si>
    <t>Unders/Overs</t>
  </si>
  <si>
    <t>Advertising</t>
  </si>
  <si>
    <t>Bank Charges</t>
  </si>
  <si>
    <t>Merchant Fees</t>
  </si>
  <si>
    <t>Interest Paid</t>
  </si>
  <si>
    <t>Cleaning</t>
  </si>
  <si>
    <t>Computer expenses</t>
  </si>
  <si>
    <t>Consumables</t>
  </si>
  <si>
    <t>Motor vehicle expenses</t>
  </si>
  <si>
    <t>Motor vehicle expenses FREE</t>
  </si>
  <si>
    <t>Donations</t>
  </si>
  <si>
    <t>1</t>
  </si>
  <si>
    <t>Rent</t>
  </si>
  <si>
    <t>Hire of Plant &amp; Equipment</t>
  </si>
  <si>
    <t>Security</t>
  </si>
  <si>
    <t>Wages</t>
  </si>
  <si>
    <t>Superannuation</t>
  </si>
  <si>
    <t>Purchases (GST)</t>
  </si>
  <si>
    <t>Purchases (GST Free)</t>
  </si>
  <si>
    <t>Electricity</t>
  </si>
  <si>
    <t>Workcover</t>
  </si>
  <si>
    <t>Gross</t>
  </si>
  <si>
    <t>Tax</t>
  </si>
  <si>
    <t>Net</t>
  </si>
  <si>
    <t>December</t>
  </si>
  <si>
    <t>November</t>
  </si>
  <si>
    <t>October</t>
  </si>
  <si>
    <t>January</t>
  </si>
  <si>
    <t>February</t>
  </si>
  <si>
    <t>March</t>
  </si>
  <si>
    <t>April</t>
  </si>
  <si>
    <t>May</t>
  </si>
  <si>
    <t>June</t>
  </si>
  <si>
    <t>Checked and the total premium for the year is $3148.16 plus stamp duty $311.67 and GST $314.82</t>
  </si>
  <si>
    <t>Staff Amenities/ HR</t>
  </si>
  <si>
    <t>PAYG Summaries</t>
  </si>
  <si>
    <t>Consultancy</t>
  </si>
  <si>
    <t>Training</t>
  </si>
  <si>
    <t>Travel</t>
  </si>
  <si>
    <t>Internet</t>
  </si>
  <si>
    <t>Other GST Free Sales</t>
  </si>
  <si>
    <t>Put your name / business name at field in 'Index of Workpapers'</t>
  </si>
  <si>
    <t>Put year end date in field in 'Index of Workpapers</t>
  </si>
  <si>
    <t>Use 'Index of Workpapers' to navigate to each quarter</t>
  </si>
  <si>
    <t>Fill out each quarter Income and Expenses Sheet</t>
  </si>
  <si>
    <t>a</t>
  </si>
  <si>
    <t>Insert date of transaction</t>
  </si>
  <si>
    <t>Select relevant account type from drop down list</t>
  </si>
  <si>
    <t>Enter total of transaction</t>
  </si>
  <si>
    <t>b</t>
  </si>
  <si>
    <t>c</t>
  </si>
  <si>
    <t>d</t>
  </si>
  <si>
    <t>GST Codes are 'built-in' in Formulas tab</t>
  </si>
  <si>
    <t>Total income, expenses and GST for quarter is calculated</t>
  </si>
  <si>
    <t>Each quarterly tab will feed into Annual Tab to create profit &amp; loss</t>
  </si>
  <si>
    <t>To add new income or expense types - see 'Formulas'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</si>
</sst>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;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[$-C09]d\ mmmm\ yyyy;@"/>
    <numFmt numFmtId="168" formatCode="d/mm/yyyy;@"/>
    <numFmt numFmtId="169" formatCode="_(* #,##0.00_);_(* \(#,##0.00\);_(* &quot;-&quot;_);_(@_)"/>
    <numFmt numFmtId="170" formatCode="_(&quot;$&quot;* #,##0.00_);_(&quot;$&quot;* \(#,##0.00\);_(&quot;$&quot;* &quot;-&quot;_);_(@_)"/>
    <numFmt numFmtId="171" formatCode="_(&quot;$&quot;* #,##0_);_(&quot;$&quot;* \(#,###\);_(&quot;$&quot;* &quot;-&quot;_);_(@_)"/>
    <numFmt numFmtId="172" formatCode="_(&quot;$&quot;* #,##0_);_(&quot;$&quot;* \(#,###\);_(* &quot;-&quot;_);_(@_)"/>
    <numFmt numFmtId="173" formatCode="_(&quot;$&quot;* #,##0_);_(&quot;$&quot;* \(#,##0\);_(* &quot;-&quot;_);_(@_)"/>
    <numFmt numFmtId="174" formatCode="yyyy"/>
    <numFmt numFmtId="175" formatCode="_(* &quot;$&quot;#,##0_);_(* \(&quot;$&quot;#,##0\);_(* &quot;-&quot;_);_(@_)"/>
    <numFmt numFmtId="176" formatCode="_(* #,##0_);_(* \(#,###\);_(* &quot;-&quot;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  <font>
      <u/>
      <sz val="9"/>
      <color theme="4" tint="-0.24994659260841701"/>
      <name val="Calibri"/>
      <family val="2"/>
    </font>
    <font>
      <b/>
      <sz val="9"/>
      <color rgb="FF333333"/>
      <name val="Calibri"/>
      <family val="2"/>
    </font>
    <font>
      <b/>
      <sz val="10"/>
      <color rgb="FF333333"/>
      <name val="Calibri"/>
      <family val="2"/>
    </font>
    <font>
      <b/>
      <sz val="11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2"/>
      <color rgb="FF333333"/>
      <name val="Calibri"/>
      <family val="2"/>
    </font>
    <font>
      <b/>
      <sz val="11"/>
      <color rgb="FF333333"/>
      <name val="Calibri"/>
      <family val="2"/>
    </font>
    <font>
      <sz val="9"/>
      <color rgb="FF333333"/>
      <name val="Calibri"/>
      <family val="2"/>
      <scheme val="minor"/>
    </font>
    <font>
      <u/>
      <sz val="9"/>
      <color rgb="FF265996"/>
      <name val="Calibri"/>
      <family val="2"/>
    </font>
    <font>
      <b/>
      <sz val="9"/>
      <color rgb="FF333333"/>
      <name val="Calibri"/>
      <family val="2"/>
      <scheme val="minor"/>
    </font>
    <font>
      <b/>
      <sz val="14"/>
      <color rgb="FF333333"/>
      <name val="Calibri"/>
      <family val="2"/>
    </font>
    <font>
      <sz val="10"/>
      <color rgb="FF333333"/>
      <name val="Calibri"/>
      <family val="2"/>
    </font>
    <font>
      <u/>
      <sz val="9"/>
      <color theme="10"/>
      <name val="Arial"/>
      <family val="2"/>
    </font>
    <font>
      <u/>
      <sz val="9"/>
      <color theme="11"/>
      <name val="Calibri"/>
      <family val="2"/>
    </font>
    <font>
      <b/>
      <sz val="8"/>
      <color rgb="FF333333"/>
      <name val="Calibri"/>
      <family val="2"/>
    </font>
    <font>
      <u/>
      <sz val="10"/>
      <color theme="4" tint="-0.24994659260841701"/>
      <name val="Calibri"/>
      <family val="2"/>
    </font>
    <font>
      <u/>
      <sz val="9"/>
      <color theme="10"/>
      <name val="Calibri"/>
      <family val="2"/>
    </font>
    <font>
      <sz val="9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1"/>
      <name val="Calibri"/>
      <family val="2"/>
    </font>
    <font>
      <u/>
      <sz val="9"/>
      <color indexed="12"/>
      <name val="Calibri"/>
      <family val="2"/>
    </font>
    <font>
      <b/>
      <sz val="11"/>
      <color indexed="9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8DC63F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CFE7AF"/>
        <bgColor indexed="64"/>
      </patternFill>
    </fill>
    <fill>
      <gradientFill degree="90">
        <stop position="0">
          <color rgb="FF8DC63F"/>
        </stop>
        <stop position="0.5">
          <color rgb="FFCFE7AF"/>
        </stop>
        <stop position="1">
          <color rgb="FF8DC63F"/>
        </stop>
      </gradientFill>
    </fill>
    <fill>
      <gradientFill degree="90">
        <stop position="0">
          <color rgb="FF8DC63F"/>
        </stop>
        <stop position="0.5">
          <color theme="6" tint="0.80001220740379042"/>
        </stop>
        <stop position="1">
          <color rgb="FF8DC63F"/>
        </stop>
      </gradientFill>
    </fill>
    <fill>
      <patternFill patternType="solid">
        <fgColor theme="3" tint="0.79995117038483843"/>
        <bgColor theme="3" tint="0.79998168889431442"/>
      </patternFill>
    </fill>
    <fill>
      <gradientFill degree="90">
        <stop position="0">
          <color rgb="FF8DC63F"/>
        </stop>
        <stop position="0.5">
          <color theme="0" tint="-0.1490218817712943"/>
        </stop>
        <stop position="1">
          <color rgb="FF8DC63F"/>
        </stop>
      </gradientFill>
    </fill>
    <fill>
      <gradientFill degree="90">
        <stop position="0">
          <color rgb="FFEBF1DE"/>
        </stop>
        <stop position="1">
          <color rgb="FFEBF1DE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gradientFill degree="90">
        <stop position="0">
          <color theme="3" tint="-0.25098422193060094"/>
        </stop>
        <stop position="0.5">
          <color theme="4" tint="-0.25098422193060094"/>
        </stop>
        <stop position="1">
          <color theme="3" tint="-0.25098422193060094"/>
        </stop>
      </gradient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gradientFill degree="90">
        <stop position="0">
          <color rgb="FF8DC63F"/>
        </stop>
        <stop position="0.5">
          <color rgb="FFDDDDDD"/>
        </stop>
        <stop position="1">
          <color rgb="FF8DC63F"/>
        </stop>
      </gradient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auto="1"/>
      </left>
      <right style="hair">
        <color auto="1"/>
      </right>
      <top style="thin">
        <color rgb="FF333333"/>
      </top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thin">
        <color rgb="FF333333"/>
      </top>
      <bottom style="hair">
        <color rgb="FF333333"/>
      </bottom>
      <diagonal/>
    </border>
    <border>
      <left/>
      <right/>
      <top style="thin">
        <color rgb="FF333333"/>
      </top>
      <bottom/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rgb="FF333333"/>
      </left>
      <right style="hair">
        <color rgb="FF333333"/>
      </right>
      <top style="thin">
        <color rgb="FF333333"/>
      </top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double">
        <color rgb="FF33333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0" tint="-0.2499465926084170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0" tint="-0.2499465926084170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theme="0" tint="-0.24994659260841701"/>
      </right>
      <top style="hair">
        <color auto="1"/>
      </top>
      <bottom/>
      <diagonal/>
    </border>
    <border>
      <left style="hair">
        <color rgb="FF333333"/>
      </left>
      <right style="medium">
        <color theme="0" tint="-0.24994659260841701"/>
      </right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/>
      <bottom style="thin">
        <color auto="1"/>
      </bottom>
      <diagonal/>
    </border>
  </borders>
  <cellStyleXfs count="503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42" fontId="26" fillId="0" borderId="0">
      <alignment horizontal="center" vertical="center"/>
    </xf>
    <xf numFmtId="43" fontId="21" fillId="0" borderId="0" applyFont="0" applyFill="0" applyBorder="0" applyAlignment="0" applyProtection="0"/>
    <xf numFmtId="0" fontId="17" fillId="35" borderId="10">
      <alignment wrapText="1"/>
      <protection locked="0"/>
    </xf>
    <xf numFmtId="0" fontId="17" fillId="35" borderId="10">
      <alignment horizontal="center" vertical="center" wrapText="1"/>
      <protection locked="0"/>
    </xf>
    <xf numFmtId="49" fontId="17" fillId="35" borderId="10">
      <alignment horizontal="center" wrapText="1"/>
      <protection locked="0"/>
    </xf>
    <xf numFmtId="1" fontId="17" fillId="35" borderId="10">
      <alignment horizontal="center"/>
      <protection locked="0"/>
    </xf>
    <xf numFmtId="169" fontId="17" fillId="35" borderId="10">
      <protection locked="0"/>
    </xf>
    <xf numFmtId="166" fontId="17" fillId="35" borderId="10">
      <protection locked="0"/>
    </xf>
    <xf numFmtId="10" fontId="17" fillId="35" borderId="10">
      <protection locked="0"/>
    </xf>
    <xf numFmtId="168" fontId="17" fillId="35" borderId="10">
      <alignment horizontal="center" vertical="center"/>
      <protection locked="0"/>
    </xf>
    <xf numFmtId="167" fontId="17" fillId="35" borderId="10">
      <alignment horizontal="center"/>
      <protection locked="0"/>
    </xf>
    <xf numFmtId="171" fontId="17" fillId="36" borderId="10"/>
    <xf numFmtId="3" fontId="17" fillId="37" borderId="10">
      <alignment horizontal="center"/>
    </xf>
    <xf numFmtId="170" fontId="17" fillId="37" borderId="10">
      <alignment horizontal="right"/>
    </xf>
    <xf numFmtId="44" fontId="27" fillId="35" borderId="12">
      <alignment horizontal="left" vertical="center"/>
      <protection locked="0"/>
    </xf>
    <xf numFmtId="170" fontId="17" fillId="37" borderId="13"/>
    <xf numFmtId="165" fontId="17" fillId="37" borderId="13"/>
    <xf numFmtId="3" fontId="17" fillId="37" borderId="13">
      <alignment horizontal="center" vertical="center"/>
    </xf>
    <xf numFmtId="3" fontId="17" fillId="37" borderId="13">
      <alignment horizontal="center"/>
    </xf>
    <xf numFmtId="0" fontId="17" fillId="37" borderId="10">
      <alignment horizontal="center"/>
    </xf>
    <xf numFmtId="1" fontId="17" fillId="37" borderId="10">
      <alignment horizontal="center"/>
    </xf>
    <xf numFmtId="171" fontId="17" fillId="37" borderId="10"/>
    <xf numFmtId="171" fontId="17" fillId="37" borderId="10"/>
    <xf numFmtId="172" fontId="27" fillId="37" borderId="10"/>
    <xf numFmtId="1" fontId="17" fillId="37" borderId="10">
      <alignment horizontal="center"/>
    </xf>
    <xf numFmtId="169" fontId="17" fillId="37" borderId="10"/>
    <xf numFmtId="43" fontId="23" fillId="37" borderId="10"/>
    <xf numFmtId="166" fontId="17" fillId="37" borderId="10"/>
    <xf numFmtId="10" fontId="17" fillId="37" borderId="10"/>
    <xf numFmtId="14" fontId="23" fillId="37" borderId="10"/>
    <xf numFmtId="14" fontId="17" fillId="37" borderId="10"/>
    <xf numFmtId="0" fontId="34" fillId="35" borderId="10">
      <alignment horizontal="center" wrapText="1"/>
      <protection locked="0"/>
    </xf>
    <xf numFmtId="0" fontId="37" fillId="0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9" fillId="35" borderId="18">
      <alignment horizontal="left" vertical="center"/>
      <protection locked="0"/>
    </xf>
    <xf numFmtId="0" fontId="37" fillId="35" borderId="10">
      <alignment horizontal="center" vertical="center" shrinkToFit="1"/>
      <protection locked="0"/>
    </xf>
    <xf numFmtId="49" fontId="33" fillId="38" borderId="0">
      <alignment vertical="center" wrapText="1"/>
    </xf>
    <xf numFmtId="49" fontId="32" fillId="38" borderId="0">
      <alignment vertical="center" wrapText="1"/>
    </xf>
    <xf numFmtId="0" fontId="21" fillId="33" borderId="15"/>
    <xf numFmtId="169" fontId="22" fillId="0" borderId="10">
      <protection locked="0"/>
    </xf>
    <xf numFmtId="0" fontId="21" fillId="0" borderId="0"/>
    <xf numFmtId="0" fontId="31" fillId="0" borderId="0">
      <alignment wrapText="1"/>
    </xf>
    <xf numFmtId="0" fontId="31" fillId="0" borderId="0">
      <alignment horizontal="left" wrapText="1"/>
    </xf>
    <xf numFmtId="0" fontId="19" fillId="0" borderId="0">
      <alignment horizontal="left" wrapText="1"/>
    </xf>
    <xf numFmtId="167" fontId="31" fillId="0" borderId="0">
      <alignment horizontal="left" wrapText="1"/>
    </xf>
    <xf numFmtId="49" fontId="39" fillId="0" borderId="0"/>
    <xf numFmtId="49" fontId="20" fillId="0" borderId="0"/>
    <xf numFmtId="0" fontId="17" fillId="35" borderId="10">
      <alignment vertical="top"/>
      <protection locked="0"/>
    </xf>
    <xf numFmtId="0" fontId="17" fillId="0" borderId="10">
      <alignment wrapText="1"/>
    </xf>
    <xf numFmtId="49" fontId="17" fillId="0" borderId="0">
      <alignment vertical="center" wrapText="1"/>
    </xf>
    <xf numFmtId="49" fontId="30" fillId="0" borderId="0">
      <alignment horizontal="left" vertical="center" wrapText="1"/>
    </xf>
    <xf numFmtId="49" fontId="30" fillId="0" borderId="0">
      <alignment horizontal="left"/>
    </xf>
    <xf numFmtId="0" fontId="30" fillId="0" borderId="0"/>
    <xf numFmtId="0" fontId="30" fillId="0" borderId="10">
      <alignment horizontal="center" vertical="center" wrapText="1"/>
    </xf>
    <xf numFmtId="49" fontId="38" fillId="43" borderId="0">
      <alignment horizontal="center" vertical="center" wrapText="1"/>
      <protection locked="0"/>
    </xf>
    <xf numFmtId="49" fontId="17" fillId="37" borderId="10">
      <alignment horizontal="center" vertical="center" wrapText="1"/>
    </xf>
    <xf numFmtId="14" fontId="17" fillId="37" borderId="10">
      <alignment horizontal="center" vertical="center"/>
    </xf>
    <xf numFmtId="0" fontId="31" fillId="0" borderId="10">
      <alignment horizontal="center" vertical="center"/>
    </xf>
    <xf numFmtId="0" fontId="30" fillId="0" borderId="0">
      <alignment horizontal="right" vertical="center"/>
    </xf>
    <xf numFmtId="0" fontId="30" fillId="0" borderId="0">
      <alignment horizontal="right"/>
    </xf>
    <xf numFmtId="0" fontId="23" fillId="8" borderId="8" applyNumberFormat="0" applyFont="0" applyAlignment="0" applyProtection="0"/>
    <xf numFmtId="49" fontId="17" fillId="35" borderId="10">
      <alignment horizontal="center" vertical="center" wrapText="1"/>
      <protection locked="0"/>
    </xf>
    <xf numFmtId="14" fontId="17" fillId="35" borderId="10">
      <alignment horizontal="center" vertical="center"/>
      <protection locked="0"/>
    </xf>
    <xf numFmtId="1" fontId="17" fillId="37" borderId="10">
      <alignment horizontal="center"/>
    </xf>
    <xf numFmtId="173" fontId="17" fillId="37" borderId="13"/>
    <xf numFmtId="164" fontId="17" fillId="37" borderId="12"/>
    <xf numFmtId="0" fontId="21" fillId="0" borderId="0"/>
    <xf numFmtId="0" fontId="31" fillId="0" borderId="10">
      <alignment horizontal="center" vertical="center" wrapText="1"/>
    </xf>
    <xf numFmtId="14" fontId="21" fillId="0" borderId="0">
      <alignment horizontal="center"/>
    </xf>
    <xf numFmtId="10" fontId="22" fillId="0" borderId="17" applyFont="0" applyBorder="0">
      <alignment horizontal="center"/>
    </xf>
    <xf numFmtId="44" fontId="17" fillId="37" borderId="10"/>
    <xf numFmtId="174" fontId="17" fillId="37" borderId="10">
      <alignment horizontal="center"/>
    </xf>
    <xf numFmtId="49" fontId="24" fillId="0" borderId="0"/>
    <xf numFmtId="49" fontId="17" fillId="35" borderId="10">
      <alignment wrapText="1"/>
      <protection locked="0"/>
    </xf>
    <xf numFmtId="43" fontId="17" fillId="37" borderId="10"/>
    <xf numFmtId="43" fontId="36" fillId="37" borderId="10"/>
    <xf numFmtId="44" fontId="23" fillId="0" borderId="0" applyFont="0" applyFill="0" applyBorder="0" applyAlignment="0" applyProtection="0"/>
    <xf numFmtId="43" fontId="17" fillId="37" borderId="10"/>
    <xf numFmtId="171" fontId="17" fillId="37" borderId="10"/>
    <xf numFmtId="3" fontId="17" fillId="37" borderId="13">
      <alignment horizontal="center"/>
    </xf>
    <xf numFmtId="0" fontId="17" fillId="37" borderId="10">
      <alignment horizontal="center"/>
    </xf>
    <xf numFmtId="0" fontId="17" fillId="37" borderId="10">
      <alignment horizontal="center"/>
    </xf>
    <xf numFmtId="0" fontId="17" fillId="37" borderId="10">
      <alignment horizontal="center"/>
    </xf>
    <xf numFmtId="41" fontId="17" fillId="37" borderId="10"/>
    <xf numFmtId="166" fontId="17" fillId="37" borderId="10"/>
    <xf numFmtId="14" fontId="17" fillId="37" borderId="10"/>
    <xf numFmtId="167" fontId="17" fillId="37" borderId="10">
      <alignment horizontal="center"/>
    </xf>
    <xf numFmtId="0" fontId="37" fillId="35" borderId="10">
      <alignment horizontal="left" vertical="center"/>
      <protection locked="0"/>
    </xf>
    <xf numFmtId="0" fontId="21" fillId="0" borderId="0"/>
    <xf numFmtId="0" fontId="21" fillId="0" borderId="0"/>
    <xf numFmtId="0" fontId="1" fillId="0" borderId="0"/>
    <xf numFmtId="0" fontId="21" fillId="0" borderId="0"/>
    <xf numFmtId="49" fontId="20" fillId="0" borderId="0"/>
    <xf numFmtId="9" fontId="23" fillId="0" borderId="0" applyFont="0" applyFill="0" applyBorder="0" applyAlignment="0" applyProtection="0"/>
    <xf numFmtId="0" fontId="17" fillId="35" borderId="10">
      <alignment horizontal="left" vertical="top" wrapText="1"/>
      <protection locked="0"/>
    </xf>
    <xf numFmtId="49" fontId="30" fillId="0" borderId="10">
      <alignment horizontal="left" vertical="center" wrapText="1"/>
    </xf>
    <xf numFmtId="49" fontId="17" fillId="0" borderId="0">
      <alignment wrapText="1"/>
    </xf>
    <xf numFmtId="0" fontId="31" fillId="0" borderId="10">
      <alignment horizontal="center" vertical="center" wrapText="1"/>
    </xf>
    <xf numFmtId="49" fontId="17" fillId="35" borderId="10">
      <alignment horizontal="center" vertical="center" wrapText="1"/>
      <protection locked="0"/>
    </xf>
    <xf numFmtId="49" fontId="17" fillId="37" borderId="10">
      <alignment horizontal="center" vertical="center" wrapText="1"/>
    </xf>
    <xf numFmtId="0" fontId="17" fillId="37" borderId="10">
      <alignment horizontal="center" vertical="center" wrapText="1"/>
    </xf>
    <xf numFmtId="0" fontId="30" fillId="0" borderId="0">
      <alignment horizontal="right" vertical="center"/>
    </xf>
    <xf numFmtId="14" fontId="17" fillId="37" borderId="10">
      <alignment horizontal="center" vertical="center" wrapText="1"/>
    </xf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3" fillId="0" borderId="0"/>
    <xf numFmtId="42" fontId="30" fillId="0" borderId="0">
      <alignment horizontal="center" vertical="center"/>
    </xf>
    <xf numFmtId="0" fontId="17" fillId="35" borderId="24">
      <alignment wrapText="1"/>
      <protection locked="0"/>
    </xf>
    <xf numFmtId="0" fontId="17" fillId="41" borderId="24">
      <alignment wrapText="1"/>
      <protection locked="0"/>
    </xf>
    <xf numFmtId="0" fontId="17" fillId="35" borderId="24">
      <alignment horizontal="center" vertical="center" wrapText="1"/>
      <protection locked="0"/>
    </xf>
    <xf numFmtId="0" fontId="17" fillId="35" borderId="24">
      <alignment horizontal="center" vertical="center" wrapText="1"/>
      <protection locked="0"/>
    </xf>
    <xf numFmtId="49" fontId="40" fillId="35" borderId="24">
      <alignment horizontal="left" vertical="center" wrapText="1"/>
      <protection locked="0"/>
    </xf>
    <xf numFmtId="49" fontId="17" fillId="35" borderId="24">
      <alignment horizontal="center" wrapText="1"/>
      <protection locked="0"/>
    </xf>
    <xf numFmtId="49" fontId="17" fillId="35" borderId="24">
      <alignment horizontal="center" wrapText="1"/>
      <protection locked="0"/>
    </xf>
    <xf numFmtId="1" fontId="17" fillId="35" borderId="24">
      <alignment horizontal="center"/>
      <protection locked="0"/>
    </xf>
    <xf numFmtId="169" fontId="17" fillId="35" borderId="24">
      <protection locked="0"/>
    </xf>
    <xf numFmtId="166" fontId="17" fillId="35" borderId="24">
      <protection locked="0"/>
    </xf>
    <xf numFmtId="10" fontId="17" fillId="35" borderId="24">
      <protection locked="0"/>
    </xf>
    <xf numFmtId="168" fontId="17" fillId="35" borderId="24">
      <alignment horizontal="center" vertical="center"/>
      <protection locked="0"/>
    </xf>
    <xf numFmtId="168" fontId="40" fillId="35" borderId="24">
      <alignment horizontal="center" vertical="center"/>
      <protection locked="0"/>
    </xf>
    <xf numFmtId="167" fontId="17" fillId="41" borderId="24">
      <alignment horizontal="center"/>
      <protection locked="0"/>
    </xf>
    <xf numFmtId="171" fontId="17" fillId="37" borderId="22"/>
    <xf numFmtId="170" fontId="17" fillId="37" borderId="22">
      <alignment horizontal="right"/>
    </xf>
    <xf numFmtId="44" fontId="17" fillId="41" borderId="26">
      <alignment horizontal="left" vertical="center"/>
      <protection locked="0"/>
    </xf>
    <xf numFmtId="166" fontId="17" fillId="37" borderId="22"/>
    <xf numFmtId="166" fontId="17" fillId="37" borderId="23"/>
    <xf numFmtId="49" fontId="17" fillId="35" borderId="24">
      <alignment horizontal="center" wrapText="1"/>
      <protection locked="0"/>
    </xf>
    <xf numFmtId="170" fontId="17" fillId="37" borderId="25"/>
    <xf numFmtId="173" fontId="17" fillId="39" borderId="25"/>
    <xf numFmtId="165" fontId="17" fillId="37" borderId="25"/>
    <xf numFmtId="165" fontId="17" fillId="37" borderId="27"/>
    <xf numFmtId="1" fontId="17" fillId="34" borderId="21">
      <alignment horizontal="center"/>
    </xf>
    <xf numFmtId="3" fontId="17" fillId="39" borderId="25">
      <alignment horizontal="center" vertical="center"/>
    </xf>
    <xf numFmtId="175" fontId="17" fillId="34" borderId="27"/>
    <xf numFmtId="0" fontId="17" fillId="37" borderId="24">
      <alignment horizontal="center"/>
    </xf>
    <xf numFmtId="1" fontId="17" fillId="37" borderId="24">
      <alignment horizontal="center"/>
    </xf>
    <xf numFmtId="171" fontId="17" fillId="34" borderId="24"/>
    <xf numFmtId="176" fontId="17" fillId="37" borderId="24"/>
    <xf numFmtId="172" fontId="17" fillId="37" borderId="24"/>
    <xf numFmtId="176" fontId="17" fillId="37" borderId="0"/>
    <xf numFmtId="0" fontId="23" fillId="34" borderId="24">
      <alignment horizontal="center"/>
    </xf>
    <xf numFmtId="0" fontId="17" fillId="37" borderId="0">
      <alignment horizontal="center"/>
    </xf>
    <xf numFmtId="1" fontId="17" fillId="37" borderId="24">
      <alignment horizontal="center"/>
    </xf>
    <xf numFmtId="169" fontId="17" fillId="37" borderId="24"/>
    <xf numFmtId="166" fontId="17" fillId="37" borderId="24"/>
    <xf numFmtId="10" fontId="17" fillId="39" borderId="24"/>
    <xf numFmtId="14" fontId="17" fillId="37" borderId="24"/>
    <xf numFmtId="167" fontId="17" fillId="39" borderId="24">
      <alignment horizontal="center"/>
    </xf>
    <xf numFmtId="164" fontId="17" fillId="39" borderId="26"/>
    <xf numFmtId="42" fontId="17" fillId="37" borderId="22"/>
    <xf numFmtId="0" fontId="35" fillId="35" borderId="24">
      <alignment horizontal="center" wrapText="1"/>
      <protection locked="0"/>
    </xf>
    <xf numFmtId="0" fontId="31" fillId="35" borderId="24">
      <alignment horizontal="center" wrapText="1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7" fillId="35" borderId="20">
      <alignment horizontal="center" vertical="center" shrinkToFit="1"/>
      <protection locked="0"/>
    </xf>
    <xf numFmtId="49" fontId="33" fillId="38" borderId="0">
      <alignment vertical="center" wrapText="1"/>
    </xf>
    <xf numFmtId="0" fontId="1" fillId="0" borderId="0"/>
    <xf numFmtId="0" fontId="31" fillId="0" borderId="0">
      <alignment wrapText="1"/>
    </xf>
    <xf numFmtId="0" fontId="31" fillId="0" borderId="0">
      <alignment horizontal="left" wrapText="1"/>
    </xf>
    <xf numFmtId="0" fontId="35" fillId="0" borderId="0">
      <alignment horizontal="left" wrapText="1"/>
    </xf>
    <xf numFmtId="0" fontId="35" fillId="0" borderId="0">
      <alignment horizontal="left" wrapText="1"/>
    </xf>
    <xf numFmtId="167" fontId="31" fillId="0" borderId="0">
      <alignment horizontal="left" wrapText="1"/>
    </xf>
    <xf numFmtId="49" fontId="39" fillId="0" borderId="0"/>
    <xf numFmtId="49" fontId="31" fillId="0" borderId="10"/>
    <xf numFmtId="0" fontId="17" fillId="41" borderId="20">
      <alignment horizontal="left" vertical="top" wrapText="1"/>
      <protection locked="0"/>
    </xf>
    <xf numFmtId="0" fontId="17" fillId="0" borderId="24">
      <alignment wrapText="1"/>
    </xf>
    <xf numFmtId="0" fontId="17" fillId="0" borderId="24">
      <alignment wrapText="1"/>
    </xf>
    <xf numFmtId="0" fontId="30" fillId="0" borderId="0" applyAlignment="0">
      <alignment horizontal="center"/>
    </xf>
    <xf numFmtId="0" fontId="30" fillId="0" borderId="24">
      <alignment horizontal="center" vertical="center" wrapText="1"/>
    </xf>
    <xf numFmtId="0" fontId="43" fillId="0" borderId="20">
      <alignment horizontal="center" vertical="center" wrapText="1"/>
    </xf>
    <xf numFmtId="0" fontId="30" fillId="0" borderId="20">
      <alignment horizontal="center" vertical="center" wrapText="1"/>
    </xf>
    <xf numFmtId="49" fontId="32" fillId="42" borderId="0">
      <alignment horizontal="center" vertical="center" wrapText="1"/>
      <protection locked="0"/>
    </xf>
    <xf numFmtId="49" fontId="30" fillId="40" borderId="0">
      <alignment vertical="center" wrapText="1"/>
    </xf>
    <xf numFmtId="49" fontId="17" fillId="41" borderId="20">
      <alignment horizontal="center" vertical="center" wrapText="1"/>
      <protection locked="0"/>
    </xf>
    <xf numFmtId="49" fontId="17" fillId="37" borderId="20">
      <alignment horizontal="center" vertical="center" wrapText="1"/>
    </xf>
    <xf numFmtId="14" fontId="17" fillId="41" borderId="20">
      <alignment horizontal="center" vertical="center"/>
      <protection locked="0"/>
    </xf>
    <xf numFmtId="14" fontId="17" fillId="34" borderId="20">
      <alignment horizontal="center" vertical="center"/>
    </xf>
    <xf numFmtId="14" fontId="17" fillId="37" borderId="20">
      <alignment horizontal="center" vertical="center" wrapText="1"/>
    </xf>
    <xf numFmtId="0" fontId="31" fillId="0" borderId="20">
      <alignment horizontal="center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44" fillId="35" borderId="0" applyNumberFormat="0" applyBorder="0" applyAlignment="0" applyProtection="0"/>
    <xf numFmtId="43" fontId="17" fillId="37" borderId="22"/>
    <xf numFmtId="3" fontId="17" fillId="39" borderId="27">
      <alignment horizontal="center" vertical="center"/>
    </xf>
    <xf numFmtId="43" fontId="17" fillId="39" borderId="24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42" fillId="46" borderId="0" applyNumberFormat="0" applyBorder="0" applyAlignment="0" applyProtection="0"/>
    <xf numFmtId="171" fontId="17" fillId="37" borderId="22"/>
    <xf numFmtId="0" fontId="17" fillId="37" borderId="24">
      <alignment horizontal="center"/>
    </xf>
    <xf numFmtId="176" fontId="17" fillId="37" borderId="24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0" fontId="30" fillId="0" borderId="17" applyBorder="0">
      <alignment horizontal="center"/>
    </xf>
    <xf numFmtId="14" fontId="17" fillId="0" borderId="0">
      <alignment horizontal="center"/>
    </xf>
    <xf numFmtId="170" fontId="17" fillId="37" borderId="11">
      <alignment horizontal="right"/>
    </xf>
    <xf numFmtId="44" fontId="21" fillId="39" borderId="10"/>
    <xf numFmtId="174" fontId="21" fillId="39" borderId="10">
      <alignment horizontal="center"/>
    </xf>
    <xf numFmtId="49" fontId="34" fillId="0" borderId="0"/>
    <xf numFmtId="0" fontId="30" fillId="0" borderId="0">
      <alignment wrapText="1"/>
    </xf>
    <xf numFmtId="167" fontId="35" fillId="0" borderId="0">
      <alignment horizontal="left" wrapText="1"/>
    </xf>
    <xf numFmtId="0" fontId="28" fillId="0" borderId="16">
      <alignment horizontal="center" vertical="center" wrapText="1"/>
    </xf>
    <xf numFmtId="49" fontId="32" fillId="45" borderId="0">
      <alignment horizontal="center" vertical="center" wrapText="1"/>
      <protection locked="0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42" fillId="44" borderId="0" applyNumberFormat="0" applyAlignment="0" applyProtection="0"/>
    <xf numFmtId="0" fontId="26" fillId="0" borderId="0">
      <alignment horizontal="right" vertical="center"/>
    </xf>
    <xf numFmtId="0" fontId="17" fillId="35" borderId="10">
      <alignment vertical="center" wrapText="1"/>
      <protection locked="0"/>
    </xf>
    <xf numFmtId="3" fontId="17" fillId="37" borderId="10">
      <alignment horizontal="center"/>
    </xf>
    <xf numFmtId="43" fontId="17" fillId="37" borderId="10"/>
    <xf numFmtId="43" fontId="17" fillId="37" borderId="10"/>
    <xf numFmtId="171" fontId="17" fillId="37" borderId="10"/>
    <xf numFmtId="171" fontId="17" fillId="36" borderId="10"/>
    <xf numFmtId="1" fontId="17" fillId="37" borderId="10">
      <alignment horizontal="center"/>
    </xf>
    <xf numFmtId="44" fontId="27" fillId="35" borderId="12">
      <alignment horizontal="left" vertical="center"/>
      <protection locked="0"/>
    </xf>
    <xf numFmtId="173" fontId="17" fillId="37" borderId="13"/>
    <xf numFmtId="165" fontId="17" fillId="37" borderId="13"/>
    <xf numFmtId="3" fontId="17" fillId="37" borderId="13">
      <alignment horizontal="center"/>
    </xf>
    <xf numFmtId="3" fontId="23" fillId="39" borderId="13">
      <alignment horizontal="center"/>
    </xf>
    <xf numFmtId="3" fontId="23" fillId="39" borderId="13">
      <alignment horizontal="center"/>
    </xf>
    <xf numFmtId="3" fontId="23" fillId="39" borderId="13">
      <alignment horizontal="center"/>
    </xf>
    <xf numFmtId="3" fontId="23" fillId="39" borderId="13">
      <alignment horizontal="center"/>
    </xf>
    <xf numFmtId="3" fontId="23" fillId="39" borderId="13">
      <alignment horizontal="center"/>
    </xf>
    <xf numFmtId="3" fontId="17" fillId="37" borderId="13">
      <alignment horizontal="center"/>
    </xf>
    <xf numFmtId="3" fontId="23" fillId="39" borderId="13">
      <alignment horizontal="center" vertical="center"/>
    </xf>
    <xf numFmtId="3" fontId="17" fillId="37" borderId="13">
      <alignment horizontal="center"/>
    </xf>
    <xf numFmtId="3" fontId="17" fillId="39" borderId="25">
      <alignment horizontal="center" vertical="center"/>
    </xf>
    <xf numFmtId="3" fontId="23" fillId="39" borderId="13">
      <alignment horizontal="center"/>
    </xf>
    <xf numFmtId="3" fontId="23" fillId="39" borderId="13">
      <alignment horizontal="center"/>
    </xf>
    <xf numFmtId="3" fontId="17" fillId="37" borderId="13">
      <alignment horizontal="center"/>
    </xf>
    <xf numFmtId="3" fontId="23" fillId="39" borderId="13">
      <alignment horizontal="center"/>
    </xf>
    <xf numFmtId="3" fontId="23" fillId="39" borderId="13">
      <alignment horizontal="center"/>
    </xf>
    <xf numFmtId="3" fontId="23" fillId="39" borderId="13">
      <alignment horizontal="center"/>
    </xf>
    <xf numFmtId="3" fontId="17" fillId="39" borderId="27">
      <alignment horizontal="center" vertical="center"/>
    </xf>
    <xf numFmtId="3" fontId="17" fillId="37" borderId="13">
      <alignment horizontal="center" vertical="center"/>
    </xf>
    <xf numFmtId="172" fontId="27" fillId="37" borderId="10"/>
    <xf numFmtId="0" fontId="17" fillId="37" borderId="10">
      <alignment horizontal="center"/>
    </xf>
    <xf numFmtId="43" fontId="23" fillId="37" borderId="10"/>
    <xf numFmtId="166" fontId="17" fillId="37" borderId="10"/>
    <xf numFmtId="41" fontId="17" fillId="37" borderId="10"/>
    <xf numFmtId="10" fontId="17" fillId="37" borderId="10"/>
    <xf numFmtId="14" fontId="17" fillId="37" borderId="10"/>
    <xf numFmtId="14" fontId="17" fillId="37" borderId="10"/>
    <xf numFmtId="167" fontId="17" fillId="37" borderId="10">
      <alignment horizontal="center"/>
    </xf>
    <xf numFmtId="164" fontId="17" fillId="37" borderId="12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7" fillId="35" borderId="10">
      <alignment horizontal="left" vertical="center"/>
      <protection locked="0"/>
    </xf>
    <xf numFmtId="0" fontId="29" fillId="35" borderId="18">
      <alignment horizontal="left" vertical="center"/>
      <protection locked="0"/>
    </xf>
    <xf numFmtId="0" fontId="37" fillId="35" borderId="10">
      <alignment horizontal="left" vertical="center"/>
      <protection locked="0"/>
    </xf>
    <xf numFmtId="0" fontId="37" fillId="35" borderId="20">
      <alignment horizontal="center" vertical="center" shrinkToFit="1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49" fontId="17" fillId="0" borderId="0">
      <alignment wrapText="1"/>
    </xf>
    <xf numFmtId="49" fontId="30" fillId="0" borderId="0">
      <alignment horizontal="left"/>
    </xf>
    <xf numFmtId="0" fontId="30" fillId="0" borderId="0"/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31" fillId="0" borderId="10">
      <alignment horizontal="center" vertical="center" wrapText="1"/>
    </xf>
    <xf numFmtId="0" fontId="28" fillId="0" borderId="16">
      <alignment horizontal="center" vertical="center" wrapText="1"/>
    </xf>
    <xf numFmtId="0" fontId="28" fillId="0" borderId="16">
      <alignment horizontal="center" vertical="center" wrapText="1"/>
    </xf>
    <xf numFmtId="0" fontId="28" fillId="0" borderId="16">
      <alignment horizontal="center" vertical="center" wrapText="1"/>
    </xf>
    <xf numFmtId="0" fontId="28" fillId="0" borderId="16">
      <alignment horizontal="center" vertical="center" wrapText="1"/>
    </xf>
    <xf numFmtId="0" fontId="28" fillId="0" borderId="16">
      <alignment horizontal="center" vertical="center" wrapText="1"/>
    </xf>
    <xf numFmtId="0" fontId="28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30" fillId="0" borderId="20">
      <alignment horizontal="center" vertical="center" wrapText="1"/>
    </xf>
    <xf numFmtId="0" fontId="31" fillId="0" borderId="10">
      <alignment horizontal="center" vertical="center" wrapText="1"/>
    </xf>
    <xf numFmtId="0" fontId="30" fillId="0" borderId="24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49" fontId="17" fillId="37" borderId="20">
      <alignment horizontal="center" vertical="center" wrapText="1"/>
    </xf>
    <xf numFmtId="49" fontId="17" fillId="37" borderId="10">
      <alignment horizontal="center" vertical="center" wrapText="1"/>
    </xf>
    <xf numFmtId="49" fontId="17" fillId="41" borderId="20">
      <alignment horizontal="center" vertical="center" wrapText="1"/>
      <protection locked="0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0" fontId="17" fillId="37" borderId="10">
      <alignment horizontal="center" vertical="center" wrapText="1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17" fillId="34" borderId="20">
      <alignment horizontal="center" vertical="center"/>
    </xf>
    <xf numFmtId="14" fontId="17" fillId="37" borderId="20">
      <alignment horizontal="center" vertical="center" wrapText="1"/>
    </xf>
    <xf numFmtId="14" fontId="17" fillId="41" borderId="20">
      <alignment horizontal="center" vertical="center"/>
      <protection locked="0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0" fontId="30" fillId="0" borderId="0">
      <alignment horizontal="right" vertical="center"/>
    </xf>
    <xf numFmtId="0" fontId="30" fillId="0" borderId="0">
      <alignment horizontal="right"/>
    </xf>
    <xf numFmtId="14" fontId="17" fillId="37" borderId="10">
      <alignment horizontal="center" vertical="center" wrapText="1"/>
    </xf>
    <xf numFmtId="0" fontId="23" fillId="0" borderId="0"/>
    <xf numFmtId="0" fontId="25" fillId="0" borderId="16">
      <alignment horizontal="center" vertical="center" wrapText="1"/>
    </xf>
    <xf numFmtId="49" fontId="23" fillId="0" borderId="0">
      <alignment vertical="center" wrapText="1"/>
    </xf>
    <xf numFmtId="49" fontId="26" fillId="0" borderId="0">
      <alignment horizontal="left" vertical="center" wrapText="1"/>
    </xf>
    <xf numFmtId="170" fontId="23" fillId="34" borderId="13"/>
    <xf numFmtId="0" fontId="23" fillId="0" borderId="0"/>
    <xf numFmtId="0" fontId="25" fillId="0" borderId="16">
      <alignment horizontal="center" vertical="center" wrapText="1"/>
    </xf>
    <xf numFmtId="49" fontId="23" fillId="0" borderId="0">
      <alignment vertical="center" wrapText="1"/>
    </xf>
    <xf numFmtId="49" fontId="26" fillId="0" borderId="0">
      <alignment horizontal="left" vertical="center" wrapText="1"/>
    </xf>
    <xf numFmtId="170" fontId="23" fillId="34" borderId="13"/>
    <xf numFmtId="42" fontId="30" fillId="0" borderId="0">
      <alignment horizontal="center" vertical="center"/>
    </xf>
    <xf numFmtId="42" fontId="30" fillId="0" borderId="0">
      <alignment horizontal="center" vertical="center"/>
    </xf>
    <xf numFmtId="42" fontId="26" fillId="0" borderId="0">
      <alignment horizontal="center" vertical="center"/>
    </xf>
    <xf numFmtId="42" fontId="26" fillId="0" borderId="0">
      <alignment horizontal="center"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7" fillId="35" borderId="10">
      <alignment vertical="center" wrapText="1"/>
      <protection locked="0"/>
    </xf>
    <xf numFmtId="0" fontId="17" fillId="35" borderId="10">
      <alignment vertical="center" wrapText="1"/>
      <protection locked="0"/>
    </xf>
    <xf numFmtId="0" fontId="17" fillId="35" borderId="10">
      <alignment wrapText="1"/>
      <protection locked="0"/>
    </xf>
    <xf numFmtId="41" fontId="17" fillId="35" borderId="24">
      <protection locked="0"/>
    </xf>
    <xf numFmtId="41" fontId="17" fillId="35" borderId="10">
      <protection locked="0"/>
    </xf>
    <xf numFmtId="3" fontId="17" fillId="37" borderId="10">
      <alignment horizontal="center"/>
    </xf>
    <xf numFmtId="170" fontId="17" fillId="37" borderId="11">
      <alignment horizontal="right"/>
    </xf>
    <xf numFmtId="170" fontId="17" fillId="37" borderId="11">
      <alignment horizontal="right"/>
    </xf>
    <xf numFmtId="170" fontId="17" fillId="37" borderId="10">
      <alignment horizontal="right"/>
    </xf>
    <xf numFmtId="171" fontId="17" fillId="36" borderId="10"/>
    <xf numFmtId="43" fontId="17" fillId="37" borderId="10"/>
    <xf numFmtId="43" fontId="17" fillId="37" borderId="10"/>
    <xf numFmtId="43" fontId="17" fillId="37" borderId="10"/>
    <xf numFmtId="43" fontId="17" fillId="37" borderId="10"/>
    <xf numFmtId="43" fontId="17" fillId="37" borderId="10"/>
    <xf numFmtId="43" fontId="17" fillId="37" borderId="22"/>
    <xf numFmtId="43" fontId="17" fillId="37" borderId="22"/>
    <xf numFmtId="43" fontId="17" fillId="37" borderId="10"/>
    <xf numFmtId="43" fontId="17" fillId="37" borderId="10"/>
    <xf numFmtId="43" fontId="17" fillId="37" borderId="10"/>
    <xf numFmtId="43" fontId="17" fillId="37" borderId="10"/>
    <xf numFmtId="43" fontId="17" fillId="37" borderId="10"/>
    <xf numFmtId="171" fontId="17" fillId="37" borderId="10"/>
    <xf numFmtId="171" fontId="17" fillId="36" borderId="10"/>
    <xf numFmtId="171" fontId="17" fillId="36" borderId="10"/>
    <xf numFmtId="171" fontId="17" fillId="36" borderId="10"/>
    <xf numFmtId="1" fontId="17" fillId="39" borderId="22">
      <alignment horizontal="center"/>
    </xf>
    <xf numFmtId="1" fontId="17" fillId="37" borderId="10">
      <alignment horizontal="center"/>
    </xf>
    <xf numFmtId="44" fontId="17" fillId="41" borderId="26">
      <alignment horizontal="left" vertical="center"/>
      <protection locked="0"/>
    </xf>
    <xf numFmtId="44" fontId="17" fillId="41" borderId="26">
      <alignment horizontal="left" vertical="center"/>
      <protection locked="0"/>
    </xf>
    <xf numFmtId="44" fontId="27" fillId="35" borderId="12">
      <alignment horizontal="left" vertical="center"/>
      <protection locked="0"/>
    </xf>
    <xf numFmtId="44" fontId="27" fillId="35" borderId="12">
      <alignment horizontal="left" vertical="center"/>
      <protection locked="0"/>
    </xf>
    <xf numFmtId="44" fontId="27" fillId="35" borderId="12">
      <alignment horizontal="left" vertical="center"/>
      <protection locked="0"/>
    </xf>
    <xf numFmtId="44" fontId="27" fillId="35" borderId="12">
      <alignment horizontal="left" vertical="center"/>
      <protection locked="0"/>
    </xf>
    <xf numFmtId="44" fontId="27" fillId="35" borderId="12">
      <alignment horizontal="left" vertical="center"/>
      <protection locked="0"/>
    </xf>
    <xf numFmtId="41" fontId="17" fillId="37" borderId="22"/>
    <xf numFmtId="41" fontId="17" fillId="37" borderId="23"/>
    <xf numFmtId="173" fontId="17" fillId="37" borderId="13"/>
    <xf numFmtId="42" fontId="17" fillId="37" borderId="25"/>
    <xf numFmtId="42" fontId="17" fillId="37" borderId="13"/>
    <xf numFmtId="42" fontId="17" fillId="37" borderId="13"/>
    <xf numFmtId="165" fontId="17" fillId="37" borderId="13"/>
    <xf numFmtId="42" fontId="17" fillId="37" borderId="27"/>
    <xf numFmtId="3" fontId="23" fillId="39" borderId="13">
      <alignment horizontal="center"/>
    </xf>
    <xf numFmtId="3" fontId="17" fillId="37" borderId="13">
      <alignment horizontal="center"/>
    </xf>
    <xf numFmtId="3" fontId="17" fillId="37" borderId="13">
      <alignment horizontal="center"/>
    </xf>
    <xf numFmtId="3" fontId="17" fillId="39" borderId="25">
      <alignment horizontal="center" vertical="center"/>
    </xf>
    <xf numFmtId="3" fontId="17" fillId="39" borderId="27">
      <alignment horizontal="center" vertical="center"/>
    </xf>
    <xf numFmtId="3" fontId="17" fillId="37" borderId="13">
      <alignment horizontal="center" vertical="center"/>
    </xf>
    <xf numFmtId="0" fontId="42" fillId="44" borderId="0" applyNumberFormat="0" applyAlignment="0" applyProtection="0"/>
    <xf numFmtId="0" fontId="42" fillId="44" borderId="0" applyNumberFormat="0" applyAlignment="0" applyProtection="0"/>
    <xf numFmtId="0" fontId="42" fillId="46" borderId="0" applyNumberFormat="0" applyBorder="0" applyAlignment="0" applyProtection="0"/>
    <xf numFmtId="43" fontId="36" fillId="37" borderId="10"/>
    <xf numFmtId="43" fontId="36" fillId="37" borderId="10"/>
    <xf numFmtId="172" fontId="27" fillId="37" borderId="10"/>
    <xf numFmtId="0" fontId="17" fillId="37" borderId="10">
      <alignment horizontal="center"/>
    </xf>
    <xf numFmtId="43" fontId="17" fillId="39" borderId="24"/>
    <xf numFmtId="43" fontId="17" fillId="39" borderId="24"/>
    <xf numFmtId="43" fontId="23" fillId="37" borderId="10"/>
    <xf numFmtId="43" fontId="23" fillId="37" borderId="10"/>
    <xf numFmtId="43" fontId="23" fillId="37" borderId="10"/>
    <xf numFmtId="43" fontId="23" fillId="37" borderId="10"/>
    <xf numFmtId="43" fontId="23" fillId="37" borderId="10"/>
    <xf numFmtId="41" fontId="17" fillId="37" borderId="10"/>
    <xf numFmtId="41" fontId="17" fillId="37" borderId="10"/>
    <xf numFmtId="166" fontId="17" fillId="37" borderId="10"/>
    <xf numFmtId="41" fontId="17" fillId="37" borderId="10"/>
    <xf numFmtId="41" fontId="17" fillId="37" borderId="10"/>
    <xf numFmtId="41" fontId="17" fillId="37" borderId="10"/>
    <xf numFmtId="41" fontId="17" fillId="37" borderId="10"/>
    <xf numFmtId="41" fontId="17" fillId="37" borderId="10"/>
    <xf numFmtId="41" fontId="17" fillId="37" borderId="24"/>
    <xf numFmtId="44" fontId="21" fillId="39" borderId="10"/>
    <xf numFmtId="44" fontId="21" fillId="39" borderId="10"/>
    <xf numFmtId="44" fontId="21" fillId="39" borderId="10"/>
    <xf numFmtId="44" fontId="17" fillId="37" borderId="10"/>
    <xf numFmtId="44" fontId="17" fillId="37" borderId="10"/>
    <xf numFmtId="44" fontId="17" fillId="37" borderId="10"/>
    <xf numFmtId="10" fontId="17" fillId="37" borderId="10"/>
    <xf numFmtId="14" fontId="17" fillId="37" borderId="10"/>
    <xf numFmtId="14" fontId="17" fillId="37" borderId="10"/>
    <xf numFmtId="167" fontId="17" fillId="37" borderId="10">
      <alignment horizontal="center"/>
    </xf>
    <xf numFmtId="174" fontId="21" fillId="39" borderId="10">
      <alignment horizontal="center"/>
    </xf>
    <xf numFmtId="174" fontId="21" fillId="39" borderId="10">
      <alignment horizontal="center"/>
    </xf>
    <xf numFmtId="174" fontId="17" fillId="37" borderId="10">
      <alignment horizontal="center"/>
    </xf>
    <xf numFmtId="5" fontId="17" fillId="39" borderId="26"/>
    <xf numFmtId="5" fontId="17" fillId="37" borderId="12"/>
    <xf numFmtId="5" fontId="17" fillId="37" borderId="12"/>
    <xf numFmtId="164" fontId="17" fillId="37" borderId="12"/>
    <xf numFmtId="42" fontId="17" fillId="37" borderId="22"/>
    <xf numFmtId="42" fontId="17" fillId="37" borderId="22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9" fillId="35" borderId="18">
      <alignment horizontal="left" vertical="center"/>
      <protection locked="0"/>
    </xf>
    <xf numFmtId="0" fontId="49" fillId="48" borderId="18">
      <alignment horizontal="left" vertical="center"/>
      <protection locked="0"/>
    </xf>
    <xf numFmtId="0" fontId="49" fillId="48" borderId="18">
      <alignment horizontal="left" vertical="center"/>
      <protection locked="0"/>
    </xf>
    <xf numFmtId="0" fontId="49" fillId="48" borderId="18">
      <alignment horizontal="left" vertical="center"/>
      <protection locked="0"/>
    </xf>
    <xf numFmtId="0" fontId="49" fillId="48" borderId="18">
      <alignment horizontal="left" vertical="center"/>
      <protection locked="0"/>
    </xf>
    <xf numFmtId="0" fontId="49" fillId="48" borderId="18">
      <alignment horizontal="left" vertical="center"/>
      <protection locked="0"/>
    </xf>
    <xf numFmtId="0" fontId="49" fillId="48" borderId="18">
      <alignment horizontal="center" vertical="center" shrinkToFit="1"/>
      <protection locked="0"/>
    </xf>
    <xf numFmtId="0" fontId="49" fillId="48" borderId="18">
      <alignment horizontal="left" vertical="center"/>
      <protection locked="0"/>
    </xf>
    <xf numFmtId="0" fontId="37" fillId="35" borderId="10">
      <alignment horizontal="left" vertical="center"/>
      <protection locked="0"/>
    </xf>
    <xf numFmtId="0" fontId="37" fillId="35" borderId="20">
      <alignment horizontal="center" vertical="center" shrinkToFit="1"/>
      <protection locked="0"/>
    </xf>
    <xf numFmtId="0" fontId="49" fillId="48" borderId="18">
      <alignment horizontal="left" vertical="center"/>
      <protection locked="0"/>
    </xf>
    <xf numFmtId="0" fontId="49" fillId="48" borderId="18">
      <alignment horizontal="left" vertical="center"/>
      <protection locked="0"/>
    </xf>
    <xf numFmtId="0" fontId="49" fillId="48" borderId="18">
      <alignment horizontal="left" vertical="center"/>
      <protection locked="0"/>
    </xf>
    <xf numFmtId="0" fontId="49" fillId="48" borderId="18">
      <alignment horizontal="left" vertical="center"/>
      <protection locked="0"/>
    </xf>
    <xf numFmtId="0" fontId="49" fillId="48" borderId="18">
      <alignment horizontal="left" vertical="center"/>
      <protection locked="0"/>
    </xf>
    <xf numFmtId="49" fontId="50" fillId="49" borderId="0">
      <alignment vertical="center"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>
      <alignment horizontal="left" wrapText="1"/>
    </xf>
    <xf numFmtId="167" fontId="51" fillId="0" borderId="0">
      <alignment horizontal="left" wrapText="1"/>
    </xf>
    <xf numFmtId="49" fontId="39" fillId="0" borderId="0">
      <alignment wrapText="1"/>
    </xf>
    <xf numFmtId="9" fontId="23" fillId="0" borderId="0" applyFont="0" applyFill="0" applyBorder="0" applyAlignment="0" applyProtection="0"/>
    <xf numFmtId="49" fontId="17" fillId="0" borderId="0">
      <alignment wrapText="1"/>
    </xf>
    <xf numFmtId="49" fontId="30" fillId="0" borderId="0">
      <alignment horizontal="left"/>
    </xf>
    <xf numFmtId="0" fontId="30" fillId="0" borderId="0"/>
    <xf numFmtId="0" fontId="30" fillId="0" borderId="10">
      <alignment horizontal="center" vertical="center" wrapText="1"/>
    </xf>
    <xf numFmtId="0" fontId="31" fillId="0" borderId="10">
      <alignment horizontal="center" vertical="center" wrapText="1"/>
    </xf>
    <xf numFmtId="0" fontId="30" fillId="0" borderId="20">
      <alignment horizontal="center" vertical="center" wrapText="1"/>
    </xf>
    <xf numFmtId="0" fontId="31" fillId="0" borderId="10">
      <alignment horizontal="center" vertical="center" wrapText="1"/>
    </xf>
    <xf numFmtId="0" fontId="30" fillId="0" borderId="24">
      <alignment horizontal="center" vertical="center" wrapText="1"/>
    </xf>
    <xf numFmtId="49" fontId="32" fillId="45" borderId="0">
      <alignment horizontal="center" vertical="center" wrapText="1"/>
      <protection locked="0"/>
    </xf>
    <xf numFmtId="49" fontId="32" fillId="45" borderId="0">
      <alignment horizontal="center" vertical="center" wrapText="1"/>
      <protection locked="0"/>
    </xf>
    <xf numFmtId="49" fontId="38" fillId="43" borderId="0">
      <alignment horizontal="center" vertical="center" wrapText="1"/>
      <protection locked="0"/>
    </xf>
    <xf numFmtId="49" fontId="17" fillId="37" borderId="20">
      <alignment horizontal="center" vertical="center" wrapText="1"/>
    </xf>
    <xf numFmtId="49" fontId="17" fillId="37" borderId="10">
      <alignment horizontal="center" vertical="center" wrapText="1"/>
    </xf>
    <xf numFmtId="49" fontId="17" fillId="41" borderId="20">
      <alignment horizontal="center" vertical="center" wrapText="1"/>
      <protection locked="0"/>
    </xf>
    <xf numFmtId="0" fontId="17" fillId="37" borderId="10">
      <alignment horizontal="center" vertical="center" wrapText="1"/>
    </xf>
    <xf numFmtId="14" fontId="17" fillId="34" borderId="20">
      <alignment horizontal="center" vertical="center"/>
    </xf>
    <xf numFmtId="14" fontId="17" fillId="37" borderId="20">
      <alignment horizontal="center" vertical="center" wrapText="1"/>
    </xf>
    <xf numFmtId="14" fontId="17" fillId="41" borderId="20">
      <alignment horizontal="center" vertical="center"/>
      <protection locked="0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30" fillId="0" borderId="0">
      <alignment horizontal="right" vertical="center"/>
    </xf>
    <xf numFmtId="0" fontId="30" fillId="0" borderId="0">
      <alignment horizontal="right" vertical="center"/>
    </xf>
    <xf numFmtId="0" fontId="30" fillId="0" borderId="0">
      <alignment horizontal="right"/>
    </xf>
    <xf numFmtId="14" fontId="17" fillId="37" borderId="10">
      <alignment horizontal="center" vertical="center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19" borderId="0" applyNumberFormat="0" applyBorder="0" applyAlignment="0" applyProtection="0"/>
    <xf numFmtId="0" fontId="11" fillId="0" borderId="6" applyNumberFormat="0" applyFill="0" applyAlignment="0" applyProtection="0"/>
    <xf numFmtId="0" fontId="17" fillId="35" borderId="10">
      <alignment vertical="center" wrapText="1"/>
      <protection locked="0"/>
    </xf>
    <xf numFmtId="0" fontId="16" fillId="24" borderId="0" applyNumberFormat="0" applyBorder="0" applyAlignment="0" applyProtection="0"/>
    <xf numFmtId="14" fontId="23" fillId="34" borderId="16">
      <alignment horizontal="center" vertical="center"/>
    </xf>
    <xf numFmtId="0" fontId="16" fillId="28" borderId="0" applyNumberFormat="0" applyBorder="0" applyAlignment="0" applyProtection="0"/>
    <xf numFmtId="0" fontId="1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171" fontId="17" fillId="51" borderId="11"/>
    <xf numFmtId="3" fontId="17" fillId="51" borderId="11">
      <alignment horizontal="center"/>
    </xf>
    <xf numFmtId="170" fontId="17" fillId="37" borderId="11">
      <alignment horizontal="right"/>
    </xf>
    <xf numFmtId="44" fontId="17" fillId="35" borderId="12">
      <alignment horizontal="left" vertical="center"/>
      <protection locked="0"/>
    </xf>
    <xf numFmtId="0" fontId="1" fillId="26" borderId="0" applyNumberFormat="0" applyBorder="0" applyAlignment="0" applyProtection="0"/>
    <xf numFmtId="165" fontId="23" fillId="37" borderId="13"/>
    <xf numFmtId="3" fontId="23" fillId="39" borderId="14">
      <alignment horizontal="center" vertical="center"/>
    </xf>
    <xf numFmtId="3" fontId="23" fillId="39" borderId="13">
      <alignment horizontal="center"/>
    </xf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6" fillId="16" borderId="0" applyNumberFormat="0" applyBorder="0" applyAlignment="0" applyProtection="0"/>
    <xf numFmtId="172" fontId="17" fillId="37" borderId="10"/>
    <xf numFmtId="0" fontId="1" fillId="23" borderId="0" applyNumberFormat="0" applyBorder="0" applyAlignment="0" applyProtection="0"/>
    <xf numFmtId="0" fontId="16" fillId="21" borderId="0" applyNumberFormat="0" applyBorder="0" applyAlignment="0" applyProtection="0"/>
    <xf numFmtId="43" fontId="21" fillId="39" borderId="10"/>
    <xf numFmtId="0" fontId="1" fillId="10" borderId="0" applyNumberFormat="0" applyBorder="0" applyAlignment="0" applyProtection="0"/>
    <xf numFmtId="10" fontId="23" fillId="39" borderId="10"/>
    <xf numFmtId="170" fontId="17" fillId="37" borderId="11">
      <alignment horizontal="right"/>
    </xf>
    <xf numFmtId="14" fontId="21" fillId="39" borderId="10"/>
    <xf numFmtId="49" fontId="23" fillId="34" borderId="16">
      <alignment horizontal="center" vertical="center" wrapText="1"/>
    </xf>
    <xf numFmtId="0" fontId="3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7" fillId="35" borderId="10">
      <alignment horizontal="left" vertical="center"/>
      <protection locked="0"/>
    </xf>
    <xf numFmtId="0" fontId="1" fillId="11" borderId="0" applyNumberFormat="0" applyBorder="0" applyAlignment="0" applyProtection="0"/>
    <xf numFmtId="0" fontId="21" fillId="0" borderId="0"/>
    <xf numFmtId="1" fontId="21" fillId="34" borderId="13">
      <alignment horizontal="center"/>
    </xf>
    <xf numFmtId="0" fontId="22" fillId="0" borderId="0">
      <alignment horizontal="right" vertical="center"/>
    </xf>
    <xf numFmtId="0" fontId="35" fillId="0" borderId="0">
      <alignment horizontal="left" wrapText="1"/>
    </xf>
    <xf numFmtId="0" fontId="1" fillId="0" borderId="0"/>
    <xf numFmtId="0" fontId="1" fillId="27" borderId="0" applyNumberFormat="0" applyBorder="0" applyAlignment="0" applyProtection="0"/>
    <xf numFmtId="3" fontId="23" fillId="39" borderId="13">
      <alignment horizontal="center"/>
    </xf>
    <xf numFmtId="0" fontId="11" fillId="0" borderId="6" applyNumberFormat="0" applyFill="0" applyAlignment="0" applyProtection="0"/>
    <xf numFmtId="174" fontId="21" fillId="39" borderId="10">
      <alignment horizontal="center"/>
    </xf>
    <xf numFmtId="49" fontId="22" fillId="0" borderId="0">
      <alignment horizontal="left"/>
    </xf>
    <xf numFmtId="0" fontId="52" fillId="0" borderId="0"/>
    <xf numFmtId="0" fontId="30" fillId="0" borderId="10">
      <alignment horizontal="center" vertical="center" wrapText="1"/>
    </xf>
    <xf numFmtId="49" fontId="32" fillId="52" borderId="0">
      <alignment horizontal="center" vertical="center" wrapText="1"/>
      <protection locked="0"/>
    </xf>
    <xf numFmtId="14" fontId="21" fillId="39" borderId="10"/>
    <xf numFmtId="14" fontId="21" fillId="39" borderId="10"/>
    <xf numFmtId="0" fontId="1" fillId="19" borderId="0" applyNumberFormat="0" applyBorder="0" applyAlignment="0" applyProtection="0"/>
    <xf numFmtId="0" fontId="26" fillId="0" borderId="0">
      <alignment horizontal="right" vertical="center"/>
    </xf>
    <xf numFmtId="0" fontId="52" fillId="0" borderId="0">
      <alignment horizontal="right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27" borderId="0" applyNumberFormat="0" applyBorder="0" applyAlignment="0" applyProtection="0"/>
    <xf numFmtId="0" fontId="3" fillId="0" borderId="2" applyNumberFormat="0" applyFill="0" applyAlignment="0" applyProtection="0"/>
    <xf numFmtId="1" fontId="17" fillId="37" borderId="11">
      <alignment horizontal="center"/>
    </xf>
    <xf numFmtId="173" fontId="21" fillId="39" borderId="13"/>
    <xf numFmtId="164" fontId="21" fillId="39" borderId="12"/>
    <xf numFmtId="0" fontId="1" fillId="23" borderId="0" applyNumberFormat="0" applyBorder="0" applyAlignment="0" applyProtection="0"/>
    <xf numFmtId="0" fontId="28" fillId="0" borderId="16">
      <alignment horizontal="center" vertical="center" wrapText="1"/>
    </xf>
    <xf numFmtId="0" fontId="16" fillId="17" borderId="0" applyNumberFormat="0" applyBorder="0" applyAlignment="0" applyProtection="0"/>
    <xf numFmtId="44" fontId="21" fillId="39" borderId="10"/>
    <xf numFmtId="174" fontId="21" fillId="39" borderId="10">
      <alignment horizontal="center"/>
    </xf>
    <xf numFmtId="0" fontId="49" fillId="48" borderId="18">
      <alignment horizontal="left" vertical="center"/>
      <protection locked="0"/>
    </xf>
    <xf numFmtId="0" fontId="16" fillId="32" borderId="0" applyNumberFormat="0" applyBorder="0" applyAlignment="0" applyProtection="0"/>
    <xf numFmtId="43" fontId="17" fillId="37" borderId="11"/>
    <xf numFmtId="0" fontId="2" fillId="0" borderId="1" applyNumberFormat="0" applyFill="0" applyAlignment="0" applyProtection="0"/>
    <xf numFmtId="44" fontId="17" fillId="35" borderId="12">
      <alignment horizontal="left" vertical="center"/>
      <protection locked="0"/>
    </xf>
    <xf numFmtId="43" fontId="17" fillId="37" borderId="11"/>
    <xf numFmtId="171" fontId="17" fillId="37" borderId="11"/>
    <xf numFmtId="3" fontId="23" fillId="39" borderId="13">
      <alignment horizontal="center"/>
    </xf>
    <xf numFmtId="0" fontId="1" fillId="31" borderId="0" applyNumberFormat="0" applyBorder="0" applyAlignment="0" applyProtection="0"/>
    <xf numFmtId="0" fontId="21" fillId="34" borderId="10">
      <alignment horizontal="center"/>
    </xf>
    <xf numFmtId="0" fontId="1" fillId="27" borderId="0" applyNumberFormat="0" applyBorder="0" applyAlignment="0" applyProtection="0"/>
    <xf numFmtId="41" fontId="21" fillId="39" borderId="10"/>
    <xf numFmtId="166" fontId="23" fillId="34" borderId="10"/>
    <xf numFmtId="14" fontId="21" fillId="39" borderId="10"/>
    <xf numFmtId="167" fontId="21" fillId="39" borderId="10">
      <alignment horizontal="center"/>
    </xf>
    <xf numFmtId="0" fontId="49" fillId="48" borderId="18">
      <alignment horizontal="left" vertical="center"/>
      <protection locked="0"/>
    </xf>
    <xf numFmtId="0" fontId="1" fillId="0" borderId="0"/>
    <xf numFmtId="0" fontId="1" fillId="31" borderId="0" applyNumberFormat="0" applyBorder="0" applyAlignment="0" applyProtection="0"/>
    <xf numFmtId="166" fontId="23" fillId="34" borderId="10"/>
    <xf numFmtId="0" fontId="21" fillId="34" borderId="10">
      <alignment horizontal="center"/>
    </xf>
    <xf numFmtId="49" fontId="21" fillId="0" borderId="0">
      <alignment wrapText="1"/>
    </xf>
    <xf numFmtId="0" fontId="53" fillId="0" borderId="16">
      <alignment horizontal="center" vertical="center" wrapText="1"/>
    </xf>
    <xf numFmtId="0" fontId="1" fillId="0" borderId="0"/>
    <xf numFmtId="49" fontId="21" fillId="34" borderId="16">
      <alignment horizontal="center" vertical="center" wrapText="1"/>
    </xf>
    <xf numFmtId="0" fontId="21" fillId="39" borderId="16">
      <alignment horizontal="center" vertical="center" wrapText="1"/>
    </xf>
    <xf numFmtId="0" fontId="22" fillId="0" borderId="0">
      <alignment horizontal="right" vertical="center"/>
    </xf>
    <xf numFmtId="14" fontId="23" fillId="34" borderId="16">
      <alignment horizontal="center" vertical="center" wrapText="1"/>
    </xf>
    <xf numFmtId="3" fontId="23" fillId="39" borderId="13">
      <alignment horizontal="center"/>
    </xf>
    <xf numFmtId="1" fontId="21" fillId="34" borderId="13">
      <alignment horizontal="center"/>
    </xf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3" fontId="23" fillId="39" borderId="13">
      <alignment horizontal="center"/>
    </xf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5" fillId="0" borderId="9" applyNumberFormat="0" applyFill="0" applyAlignment="0" applyProtection="0"/>
    <xf numFmtId="174" fontId="21" fillId="39" borderId="10">
      <alignment horizontal="center"/>
    </xf>
    <xf numFmtId="49" fontId="22" fillId="0" borderId="0">
      <alignment horizontal="left"/>
    </xf>
    <xf numFmtId="0" fontId="52" fillId="0" borderId="0"/>
    <xf numFmtId="0" fontId="30" fillId="0" borderId="10">
      <alignment horizontal="center" vertical="center" wrapText="1"/>
    </xf>
    <xf numFmtId="49" fontId="32" fillId="52" borderId="0">
      <alignment horizontal="center" vertical="center" wrapText="1"/>
      <protection locked="0"/>
    </xf>
    <xf numFmtId="14" fontId="21" fillId="39" borderId="1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3" fillId="0" borderId="2" applyNumberFormat="0" applyFill="0" applyAlignment="0" applyProtection="0"/>
    <xf numFmtId="1" fontId="17" fillId="37" borderId="11">
      <alignment horizontal="center"/>
    </xf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3" fillId="0" borderId="2" applyNumberFormat="0" applyFill="0" applyAlignment="0" applyProtection="0"/>
    <xf numFmtId="0" fontId="2" fillId="0" borderId="1" applyNumberFormat="0" applyFill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49" fillId="48" borderId="18">
      <alignment horizontal="left" vertical="center"/>
      <protection locked="0"/>
    </xf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49" fillId="48" borderId="18">
      <alignment horizontal="left" vertical="center"/>
      <protection locked="0"/>
    </xf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4" fillId="0" borderId="3" applyNumberFormat="0" applyFill="0" applyAlignment="0" applyProtection="0"/>
    <xf numFmtId="49" fontId="32" fillId="52" borderId="0">
      <alignment horizontal="center" vertical="center" wrapText="1"/>
      <protection locked="0"/>
    </xf>
    <xf numFmtId="174" fontId="21" fillId="39" borderId="10">
      <alignment horizontal="center"/>
    </xf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1" fontId="17" fillId="37" borderId="11">
      <alignment horizontal="center"/>
    </xf>
    <xf numFmtId="0" fontId="3" fillId="0" borderId="2" applyNumberFormat="0" applyFill="0" applyAlignment="0" applyProtection="0"/>
    <xf numFmtId="0" fontId="1" fillId="27" borderId="0" applyNumberFormat="0" applyBorder="0" applyAlignment="0" applyProtection="0"/>
    <xf numFmtId="0" fontId="16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6" fillId="25" borderId="0" applyNumberFormat="0" applyBorder="0" applyAlignment="0" applyProtection="0"/>
    <xf numFmtId="0" fontId="28" fillId="0" borderId="16">
      <alignment horizontal="center" vertical="center" wrapText="1"/>
    </xf>
    <xf numFmtId="0" fontId="16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16">
      <alignment horizontal="center" vertical="center" wrapText="1"/>
    </xf>
    <xf numFmtId="0" fontId="25" fillId="0" borderId="16">
      <alignment horizontal="center" vertical="center" wrapText="1"/>
    </xf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14" fontId="21" fillId="39" borderId="10"/>
    <xf numFmtId="49" fontId="32" fillId="52" borderId="0">
      <alignment horizontal="center" vertical="center" wrapText="1"/>
      <protection locked="0"/>
    </xf>
    <xf numFmtId="0" fontId="30" fillId="0" borderId="10">
      <alignment horizontal="center" vertical="center" wrapText="1"/>
    </xf>
    <xf numFmtId="0" fontId="52" fillId="0" borderId="0"/>
    <xf numFmtId="49" fontId="22" fillId="0" borderId="0">
      <alignment horizontal="left"/>
    </xf>
    <xf numFmtId="174" fontId="21" fillId="39" borderId="10">
      <alignment horizontal="center"/>
    </xf>
    <xf numFmtId="0" fontId="11" fillId="0" borderId="6" applyNumberFormat="0" applyFill="0" applyAlignment="0" applyProtection="0"/>
    <xf numFmtId="3" fontId="23" fillId="39" borderId="13">
      <alignment horizontal="center"/>
    </xf>
    <xf numFmtId="49" fontId="23" fillId="34" borderId="16">
      <alignment horizontal="center" vertical="center" wrapText="1"/>
    </xf>
    <xf numFmtId="49" fontId="23" fillId="34" borderId="16">
      <alignment horizontal="center" vertical="center" wrapText="1"/>
    </xf>
    <xf numFmtId="0" fontId="37" fillId="35" borderId="10">
      <alignment horizontal="left" vertical="center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9" fontId="23" fillId="34" borderId="16">
      <alignment horizontal="center" vertical="center" wrapText="1"/>
    </xf>
    <xf numFmtId="0" fontId="1" fillId="18" borderId="0" applyNumberFormat="0" applyBorder="0" applyAlignment="0" applyProtection="0"/>
    <xf numFmtId="170" fontId="17" fillId="37" borderId="11">
      <alignment horizontal="right"/>
    </xf>
    <xf numFmtId="10" fontId="23" fillId="39" borderId="10"/>
    <xf numFmtId="0" fontId="1" fillId="10" borderId="0" applyNumberFormat="0" applyBorder="0" applyAlignment="0" applyProtection="0"/>
    <xf numFmtId="43" fontId="21" fillId="39" borderId="10"/>
    <xf numFmtId="0" fontId="16" fillId="21" borderId="0" applyNumberFormat="0" applyBorder="0" applyAlignment="0" applyProtection="0"/>
    <xf numFmtId="0" fontId="1" fillId="23" borderId="0" applyNumberFormat="0" applyBorder="0" applyAlignment="0" applyProtection="0"/>
    <xf numFmtId="172" fontId="17" fillId="37" borderId="10"/>
    <xf numFmtId="0" fontId="16" fillId="16" borderId="0" applyNumberFormat="0" applyBorder="0" applyAlignment="0" applyProtection="0"/>
    <xf numFmtId="14" fontId="23" fillId="34" borderId="16">
      <alignment horizontal="center" vertical="center"/>
    </xf>
    <xf numFmtId="14" fontId="23" fillId="34" borderId="16">
      <alignment horizontal="center" vertical="center"/>
    </xf>
    <xf numFmtId="14" fontId="23" fillId="34" borderId="16">
      <alignment horizontal="center" vertical="center"/>
    </xf>
    <xf numFmtId="44" fontId="17" fillId="35" borderId="12">
      <alignment horizontal="left" vertical="center"/>
      <protection locked="0"/>
    </xf>
    <xf numFmtId="170" fontId="17" fillId="37" borderId="11">
      <alignment horizontal="right"/>
    </xf>
    <xf numFmtId="3" fontId="17" fillId="51" borderId="11">
      <alignment horizontal="center"/>
    </xf>
    <xf numFmtId="171" fontId="17" fillId="51" borderId="11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6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10" fillId="6" borderId="4" applyNumberFormat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5" borderId="10">
      <alignment wrapText="1"/>
      <protection locked="0"/>
    </xf>
    <xf numFmtId="0" fontId="16" fillId="13" borderId="0" applyNumberFormat="0" applyBorder="0" applyAlignment="0" applyProtection="0"/>
    <xf numFmtId="170" fontId="17" fillId="37" borderId="10">
      <alignment horizontal="right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17" borderId="0" applyNumberFormat="0" applyBorder="0" applyAlignment="0" applyProtection="0"/>
    <xf numFmtId="171" fontId="17" fillId="51" borderId="11"/>
    <xf numFmtId="14" fontId="23" fillId="34" borderId="16">
      <alignment horizontal="center" vertical="center"/>
    </xf>
    <xf numFmtId="0" fontId="28" fillId="0" borderId="16">
      <alignment horizontal="center" vertical="center" wrapText="1"/>
    </xf>
    <xf numFmtId="0" fontId="1" fillId="27" borderId="0" applyNumberFormat="0" applyBorder="0" applyAlignment="0" applyProtection="0"/>
    <xf numFmtId="49" fontId="21" fillId="34" borderId="16">
      <alignment horizontal="center" vertical="center" wrapText="1"/>
    </xf>
    <xf numFmtId="44" fontId="21" fillId="39" borderId="10"/>
    <xf numFmtId="0" fontId="16" fillId="29" borderId="0" applyNumberFormat="0" applyBorder="0" applyAlignment="0" applyProtection="0"/>
    <xf numFmtId="49" fontId="38" fillId="43" borderId="0">
      <alignment horizontal="center" vertical="center" wrapText="1"/>
      <protection locked="0"/>
    </xf>
    <xf numFmtId="0" fontId="30" fillId="0" borderId="0">
      <alignment horizontal="right" vertical="center"/>
    </xf>
    <xf numFmtId="44" fontId="17" fillId="37" borderId="1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71" fontId="17" fillId="51" borderId="11"/>
    <xf numFmtId="0" fontId="12" fillId="7" borderId="7" applyNumberFormat="0" applyAlignment="0" applyProtection="0"/>
    <xf numFmtId="49" fontId="23" fillId="34" borderId="16">
      <alignment horizontal="center" vertical="center" wrapText="1"/>
    </xf>
    <xf numFmtId="0" fontId="16" fillId="24" borderId="0" applyNumberFormat="0" applyBorder="0" applyAlignment="0" applyProtection="0"/>
    <xf numFmtId="44" fontId="17" fillId="37" borderId="10"/>
    <xf numFmtId="174" fontId="17" fillId="37" borderId="10">
      <alignment horizontal="center"/>
    </xf>
    <xf numFmtId="0" fontId="5" fillId="2" borderId="0" applyNumberFormat="0" applyBorder="0" applyAlignment="0" applyProtection="0"/>
    <xf numFmtId="0" fontId="23" fillId="8" borderId="8" applyNumberFormat="0" applyFont="0" applyAlignment="0" applyProtection="0"/>
    <xf numFmtId="0" fontId="30" fillId="0" borderId="0">
      <alignment horizontal="right" vertical="center"/>
    </xf>
    <xf numFmtId="0" fontId="16" fillId="17" borderId="0" applyNumberFormat="0" applyBorder="0" applyAlignment="0" applyProtection="0"/>
    <xf numFmtId="0" fontId="1" fillId="30" borderId="0" applyNumberFormat="0" applyBorder="0" applyAlignment="0" applyProtection="0"/>
    <xf numFmtId="0" fontId="12" fillId="7" borderId="7" applyNumberFormat="0" applyAlignment="0" applyProtection="0"/>
    <xf numFmtId="0" fontId="16" fillId="9" borderId="0" applyNumberFormat="0" applyBorder="0" applyAlignment="0" applyProtection="0"/>
    <xf numFmtId="44" fontId="17" fillId="35" borderId="12">
      <alignment horizontal="left" vertical="center"/>
      <protection locked="0"/>
    </xf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14" fontId="21" fillId="39" borderId="10"/>
    <xf numFmtId="14" fontId="23" fillId="34" borderId="16">
      <alignment horizontal="center" vertical="center"/>
    </xf>
    <xf numFmtId="0" fontId="11" fillId="0" borderId="6" applyNumberFormat="0" applyFill="0" applyAlignment="0" applyProtection="0"/>
    <xf numFmtId="0" fontId="22" fillId="0" borderId="0">
      <alignment horizontal="right" vertical="center"/>
    </xf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4" fillId="0" borderId="0" applyNumberFormat="0" applyFill="0" applyBorder="0" applyAlignment="0" applyProtection="0"/>
    <xf numFmtId="44" fontId="17" fillId="37" borderId="10"/>
    <xf numFmtId="0" fontId="11" fillId="0" borderId="6" applyNumberFormat="0" applyFill="0" applyAlignment="0" applyProtection="0"/>
    <xf numFmtId="49" fontId="23" fillId="34" borderId="16">
      <alignment horizontal="center" vertical="center" wrapTex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29" borderId="0" applyNumberFormat="0" applyBorder="0" applyAlignment="0" applyProtection="0"/>
    <xf numFmtId="0" fontId="1" fillId="27" borderId="0" applyNumberFormat="0" applyBorder="0" applyAlignment="0" applyProtection="0"/>
    <xf numFmtId="0" fontId="16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14" fontId="23" fillId="34" borderId="16">
      <alignment horizontal="center" vertical="center"/>
    </xf>
    <xf numFmtId="0" fontId="14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6" fillId="29" borderId="0" applyNumberFormat="0" applyBorder="0" applyAlignment="0" applyProtection="0"/>
    <xf numFmtId="0" fontId="1" fillId="27" borderId="0" applyNumberFormat="0" applyBorder="0" applyAlignment="0" applyProtection="0"/>
    <xf numFmtId="0" fontId="16" fillId="25" borderId="0" applyNumberFormat="0" applyBorder="0" applyAlignment="0" applyProtection="0"/>
    <xf numFmtId="0" fontId="11" fillId="0" borderId="6" applyNumberFormat="0" applyFill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2" fillId="7" borderId="7" applyNumberFormat="0" applyAlignment="0" applyProtection="0"/>
    <xf numFmtId="0" fontId="1" fillId="15" borderId="0" applyNumberFormat="0" applyBorder="0" applyAlignment="0" applyProtection="0"/>
    <xf numFmtId="0" fontId="9" fillId="6" borderId="5" applyNumberFormat="0" applyAlignment="0" applyProtection="0"/>
    <xf numFmtId="0" fontId="1" fillId="26" borderId="0" applyNumberFormat="0" applyBorder="0" applyAlignment="0" applyProtection="0"/>
    <xf numFmtId="0" fontId="4" fillId="0" borderId="3" applyNumberFormat="0" applyFill="0" applyAlignment="0" applyProtection="0"/>
    <xf numFmtId="0" fontId="16" fillId="17" borderId="0" applyNumberFormat="0" applyBorder="0" applyAlignment="0" applyProtection="0"/>
    <xf numFmtId="0" fontId="7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72" fontId="17" fillId="37" borderId="10"/>
    <xf numFmtId="170" fontId="17" fillId="37" borderId="11">
      <alignment horizontal="right"/>
    </xf>
    <xf numFmtId="3" fontId="23" fillId="39" borderId="13">
      <alignment horizontal="center"/>
    </xf>
    <xf numFmtId="0" fontId="4" fillId="0" borderId="3" applyNumberFormat="0" applyFill="0" applyAlignment="0" applyProtection="0"/>
    <xf numFmtId="0" fontId="1" fillId="19" borderId="0" applyNumberFormat="0" applyBorder="0" applyAlignment="0" applyProtection="0"/>
    <xf numFmtId="3" fontId="23" fillId="39" borderId="13">
      <alignment horizontal="center"/>
    </xf>
    <xf numFmtId="0" fontId="53" fillId="0" borderId="16">
      <alignment horizontal="center" vertical="center" wrapText="1"/>
    </xf>
    <xf numFmtId="0" fontId="21" fillId="39" borderId="16">
      <alignment horizontal="center" vertical="center" wrapText="1"/>
    </xf>
    <xf numFmtId="49" fontId="21" fillId="0" borderId="0">
      <alignment wrapText="1"/>
    </xf>
    <xf numFmtId="0" fontId="21" fillId="34" borderId="10">
      <alignment horizontal="center"/>
    </xf>
    <xf numFmtId="0" fontId="49" fillId="48" borderId="18">
      <alignment horizontal="left" vertical="center"/>
      <protection locked="0"/>
    </xf>
    <xf numFmtId="0" fontId="1" fillId="31" borderId="0" applyNumberFormat="0" applyBorder="0" applyAlignment="0" applyProtection="0"/>
    <xf numFmtId="43" fontId="17" fillId="37" borderId="11"/>
    <xf numFmtId="171" fontId="17" fillId="37" borderId="11"/>
    <xf numFmtId="173" fontId="21" fillId="39" borderId="13"/>
    <xf numFmtId="0" fontId="9" fillId="6" borderId="5" applyNumberFormat="0" applyAlignment="0" applyProtection="0"/>
    <xf numFmtId="0" fontId="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" fillId="19" borderId="0" applyNumberFormat="0" applyBorder="0" applyAlignment="0" applyProtection="0"/>
    <xf numFmtId="0" fontId="21" fillId="0" borderId="0"/>
    <xf numFmtId="165" fontId="23" fillId="37" borderId="13"/>
    <xf numFmtId="0" fontId="4" fillId="0" borderId="0" applyNumberFormat="0" applyFill="0" applyBorder="0" applyAlignment="0" applyProtection="0"/>
    <xf numFmtId="3" fontId="23" fillId="39" borderId="13">
      <alignment horizontal="center"/>
    </xf>
    <xf numFmtId="0" fontId="22" fillId="0" borderId="0">
      <alignment horizontal="right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42" fillId="53" borderId="0" applyNumberFormat="0" applyBorder="0" applyAlignment="0" applyProtection="0"/>
    <xf numFmtId="44" fontId="21" fillId="39" borderId="10"/>
    <xf numFmtId="0" fontId="16" fillId="25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6" fillId="25" borderId="0" applyNumberFormat="0" applyBorder="0" applyAlignment="0" applyProtection="0"/>
    <xf numFmtId="0" fontId="1" fillId="30" borderId="0" applyNumberFormat="0" applyBorder="0" applyAlignment="0" applyProtection="0"/>
    <xf numFmtId="0" fontId="16" fillId="21" borderId="0" applyNumberFormat="0" applyBorder="0" applyAlignment="0" applyProtection="0"/>
    <xf numFmtId="49" fontId="21" fillId="34" borderId="16">
      <alignment horizontal="center" vertical="center" wrapText="1"/>
    </xf>
    <xf numFmtId="44" fontId="21" fillId="39" borderId="1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10" borderId="0" applyNumberFormat="0" applyBorder="0" applyAlignment="0" applyProtection="0"/>
    <xf numFmtId="14" fontId="21" fillId="39" borderId="10"/>
    <xf numFmtId="0" fontId="16" fillId="9" borderId="0" applyNumberFormat="0" applyBorder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7" borderId="7" applyNumberFormat="0" applyAlignment="0" applyProtection="0"/>
    <xf numFmtId="0" fontId="1" fillId="30" borderId="0" applyNumberFormat="0" applyBorder="0" applyAlignment="0" applyProtection="0"/>
    <xf numFmtId="0" fontId="16" fillId="28" borderId="0" applyNumberFormat="0" applyBorder="0" applyAlignment="0" applyProtection="0"/>
    <xf numFmtId="0" fontId="1" fillId="22" borderId="0" applyNumberFormat="0" applyBorder="0" applyAlignment="0" applyProtection="0"/>
    <xf numFmtId="0" fontId="16" fillId="28" borderId="0" applyNumberFormat="0" applyBorder="0" applyAlignment="0" applyProtection="0"/>
    <xf numFmtId="0" fontId="5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" fillId="4" borderId="0" applyNumberFormat="0" applyBorder="0" applyAlignment="0" applyProtection="0"/>
    <xf numFmtId="0" fontId="1" fillId="19" borderId="0" applyNumberFormat="0" applyBorder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22" fillId="0" borderId="0">
      <alignment horizontal="right" vertical="center"/>
    </xf>
    <xf numFmtId="0" fontId="1" fillId="10" borderId="0" applyNumberFormat="0" applyBorder="0" applyAlignment="0" applyProtection="0"/>
    <xf numFmtId="0" fontId="4" fillId="0" borderId="0" applyNumberFormat="0" applyFill="0" applyBorder="0" applyAlignment="0" applyProtection="0"/>
    <xf numFmtId="43" fontId="21" fillId="39" borderId="10"/>
    <xf numFmtId="14" fontId="23" fillId="34" borderId="16">
      <alignment horizontal="center" vertical="center" wrapText="1"/>
    </xf>
    <xf numFmtId="166" fontId="23" fillId="34" borderId="10"/>
    <xf numFmtId="0" fontId="2" fillId="0" borderId="1" applyNumberFormat="0" applyFill="0" applyAlignment="0" applyProtection="0"/>
    <xf numFmtId="0" fontId="1" fillId="27" borderId="0" applyNumberFormat="0" applyBorder="0" applyAlignment="0" applyProtection="0"/>
    <xf numFmtId="0" fontId="8" fillId="5" borderId="4" applyNumberFormat="0" applyAlignment="0" applyProtection="0"/>
    <xf numFmtId="0" fontId="16" fillId="21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7" fillId="37" borderId="10">
      <alignment horizontal="right"/>
    </xf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9" applyNumberFormat="0" applyFill="0" applyAlignment="0" applyProtection="0"/>
    <xf numFmtId="0" fontId="11" fillId="0" borderId="6" applyNumberFormat="0" applyFill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1" fillId="11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16">
      <alignment horizontal="center" vertical="center" wrapText="1"/>
    </xf>
    <xf numFmtId="0" fontId="5" fillId="2" borderId="0" applyNumberFormat="0" applyBorder="0" applyAlignment="0" applyProtection="0"/>
    <xf numFmtId="0" fontId="16" fillId="13" borderId="0" applyNumberFormat="0" applyBorder="0" applyAlignment="0" applyProtection="0"/>
    <xf numFmtId="0" fontId="30" fillId="0" borderId="10">
      <alignment horizontal="center" vertical="center" wrapText="1"/>
    </xf>
    <xf numFmtId="0" fontId="1" fillId="31" borderId="0" applyNumberFormat="0" applyBorder="0" applyAlignment="0" applyProtection="0"/>
    <xf numFmtId="167" fontId="21" fillId="39" borderId="10">
      <alignment horizontal="center"/>
    </xf>
    <xf numFmtId="0" fontId="16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16">
      <alignment horizontal="center" vertical="center" wrapText="1"/>
    </xf>
    <xf numFmtId="0" fontId="17" fillId="35" borderId="10">
      <alignment wrapText="1"/>
      <protection locked="0"/>
    </xf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2" fillId="0" borderId="1" applyNumberFormat="0" applyFill="0" applyAlignment="0" applyProtection="0"/>
    <xf numFmtId="0" fontId="1" fillId="10" borderId="0" applyNumberFormat="0" applyBorder="0" applyAlignment="0" applyProtection="0"/>
    <xf numFmtId="0" fontId="12" fillId="7" borderId="7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5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49" fontId="23" fillId="34" borderId="16">
      <alignment horizontal="center" vertical="center" wrapText="1"/>
    </xf>
    <xf numFmtId="0" fontId="1" fillId="14" borderId="0" applyNumberFormat="0" applyBorder="0" applyAlignment="0" applyProtection="0"/>
    <xf numFmtId="0" fontId="6" fillId="3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3" applyNumberFormat="0" applyFill="0" applyAlignment="0" applyProtection="0"/>
    <xf numFmtId="0" fontId="12" fillId="7" borderId="7" applyNumberFormat="0" applyAlignment="0" applyProtection="0"/>
    <xf numFmtId="0" fontId="4" fillId="0" borderId="3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6" borderId="4" applyNumberFormat="0" applyAlignment="0" applyProtection="0"/>
    <xf numFmtId="0" fontId="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7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16">
      <alignment horizontal="center" vertical="center" wrapText="1"/>
    </xf>
    <xf numFmtId="0" fontId="16" fillId="20" borderId="0" applyNumberFormat="0" applyBorder="0" applyAlignment="0" applyProtection="0"/>
    <xf numFmtId="0" fontId="1" fillId="14" borderId="0" applyNumberFormat="0" applyBorder="0" applyAlignment="0" applyProtection="0"/>
    <xf numFmtId="0" fontId="52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25" borderId="0" applyNumberFormat="0" applyBorder="0" applyAlignment="0" applyProtection="0"/>
    <xf numFmtId="44" fontId="17" fillId="37" borderId="1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5" fillId="0" borderId="9" applyNumberFormat="0" applyFill="0" applyAlignment="0" applyProtection="0"/>
    <xf numFmtId="0" fontId="16" fillId="32" borderId="0" applyNumberFormat="0" applyBorder="0" applyAlignment="0" applyProtection="0"/>
    <xf numFmtId="0" fontId="1" fillId="30" borderId="0" applyNumberFormat="0" applyBorder="0" applyAlignment="0" applyProtection="0"/>
    <xf numFmtId="0" fontId="10" fillId="6" borderId="4" applyNumberFormat="0" applyAlignment="0" applyProtection="0"/>
    <xf numFmtId="0" fontId="1" fillId="18" borderId="0" applyNumberFormat="0" applyBorder="0" applyAlignment="0" applyProtection="0"/>
    <xf numFmtId="0" fontId="9" fillId="6" borderId="5" applyNumberFormat="0" applyAlignment="0" applyProtection="0"/>
    <xf numFmtId="0" fontId="16" fillId="12" borderId="0" applyNumberFormat="0" applyBorder="0" applyAlignment="0" applyProtection="0"/>
    <xf numFmtId="3" fontId="17" fillId="51" borderId="11">
      <alignment horizontal="center"/>
    </xf>
    <xf numFmtId="14" fontId="23" fillId="34" borderId="16">
      <alignment horizontal="center" vertical="center"/>
    </xf>
    <xf numFmtId="0" fontId="37" fillId="0" borderId="0" applyNumberFormat="0" applyBorder="0" applyAlignment="0" applyProtection="0">
      <alignment vertical="top"/>
      <protection locked="0"/>
    </xf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6" fillId="28" borderId="0" applyNumberFormat="0" applyBorder="0" applyAlignment="0" applyProtection="0"/>
    <xf numFmtId="0" fontId="28" fillId="0" borderId="16">
      <alignment horizontal="center" vertical="center" wrapText="1"/>
    </xf>
    <xf numFmtId="0" fontId="1" fillId="23" borderId="0" applyNumberFormat="0" applyBorder="0" applyAlignment="0" applyProtection="0"/>
    <xf numFmtId="0" fontId="26" fillId="0" borderId="0">
      <alignment horizontal="right" vertical="center"/>
    </xf>
    <xf numFmtId="0" fontId="1" fillId="27" borderId="0" applyNumberFormat="0" applyBorder="0" applyAlignment="0" applyProtection="0"/>
    <xf numFmtId="0" fontId="17" fillId="35" borderId="10">
      <alignment vertical="center" wrapText="1"/>
      <protection locked="0"/>
    </xf>
    <xf numFmtId="0" fontId="23" fillId="8" borderId="8" applyNumberFormat="0" applyFont="0" applyAlignment="0" applyProtection="0"/>
    <xf numFmtId="0" fontId="16" fillId="17" borderId="0" applyNumberFormat="0" applyBorder="0" applyAlignment="0" applyProtection="0"/>
    <xf numFmtId="0" fontId="1" fillId="15" borderId="0" applyNumberFormat="0" applyBorder="0" applyAlignment="0" applyProtection="0"/>
    <xf numFmtId="0" fontId="37" fillId="35" borderId="10">
      <alignment horizontal="left" vertical="center"/>
      <protection locked="0"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0" fontId="23" fillId="39" borderId="10"/>
    <xf numFmtId="44" fontId="17" fillId="37" borderId="10"/>
    <xf numFmtId="0" fontId="9" fillId="6" borderId="5" applyNumberFormat="0" applyAlignment="0" applyProtection="0"/>
    <xf numFmtId="49" fontId="38" fillId="43" borderId="0">
      <alignment horizontal="center" vertical="center" wrapText="1"/>
      <protection locked="0"/>
    </xf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14" fontId="23" fillId="34" borderId="16">
      <alignment horizontal="center" vertical="center"/>
    </xf>
    <xf numFmtId="0" fontId="16" fillId="21" borderId="0" applyNumberFormat="0" applyBorder="0" applyAlignment="0" applyProtection="0"/>
    <xf numFmtId="49" fontId="32" fillId="52" borderId="0">
      <alignment horizontal="center" vertical="center" wrapText="1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41" fontId="21" fillId="39" borderId="10"/>
    <xf numFmtId="0" fontId="49" fillId="48" borderId="18">
      <alignment horizontal="left" vertical="center"/>
      <protection locked="0"/>
    </xf>
    <xf numFmtId="0" fontId="10" fillId="6" borderId="4" applyNumberFormat="0" applyAlignment="0" applyProtection="0"/>
    <xf numFmtId="1" fontId="21" fillId="34" borderId="13">
      <alignment horizontal="center"/>
    </xf>
    <xf numFmtId="0" fontId="1" fillId="11" borderId="0" applyNumberFormat="0" applyBorder="0" applyAlignment="0" applyProtection="0"/>
    <xf numFmtId="0" fontId="11" fillId="0" borderId="6" applyNumberFormat="0" applyFill="0" applyAlignment="0" applyProtection="0"/>
    <xf numFmtId="0" fontId="17" fillId="0" borderId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4" borderId="0" applyNumberFormat="0" applyBorder="0" applyAlignment="0" applyProtection="0"/>
    <xf numFmtId="0" fontId="6" fillId="3" borderId="0" applyNumberFormat="0" applyBorder="0" applyAlignment="0" applyProtection="0"/>
    <xf numFmtId="0" fontId="16" fillId="13" borderId="0" applyNumberFormat="0" applyBorder="0" applyAlignment="0" applyProtection="0"/>
    <xf numFmtId="0" fontId="8" fillId="5" borderId="4" applyNumberFormat="0" applyAlignment="0" applyProtection="0"/>
    <xf numFmtId="0" fontId="12" fillId="7" borderId="7" applyNumberFormat="0" applyAlignment="0" applyProtection="0"/>
    <xf numFmtId="0" fontId="35" fillId="0" borderId="0">
      <alignment horizontal="left" wrapText="1"/>
    </xf>
    <xf numFmtId="0" fontId="1" fillId="27" borderId="0" applyNumberFormat="0" applyBorder="0" applyAlignment="0" applyProtection="0"/>
    <xf numFmtId="0" fontId="5" fillId="2" borderId="0" applyNumberFormat="0" applyBorder="0" applyAlignment="0" applyProtection="0"/>
    <xf numFmtId="3" fontId="23" fillId="39" borderId="14">
      <alignment horizontal="center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5" borderId="4" applyNumberFormat="0" applyAlignment="0" applyProtection="0"/>
    <xf numFmtId="0" fontId="1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42" fillId="46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3" fillId="0" borderId="2" applyNumberFormat="0" applyFill="0" applyAlignment="0" applyProtection="0"/>
    <xf numFmtId="0" fontId="1" fillId="10" borderId="0" applyNumberFormat="0" applyBorder="0" applyAlignment="0" applyProtection="0"/>
    <xf numFmtId="0" fontId="52" fillId="0" borderId="0">
      <alignment horizontal="right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7" fillId="4" borderId="0" applyNumberFormat="0" applyBorder="0" applyAlignment="0" applyProtection="0"/>
    <xf numFmtId="0" fontId="16" fillId="25" borderId="0" applyNumberFormat="0" applyBorder="0" applyAlignment="0" applyProtection="0"/>
    <xf numFmtId="174" fontId="17" fillId="37" borderId="10">
      <alignment horizontal="center"/>
    </xf>
    <xf numFmtId="0" fontId="4" fillId="0" borderId="3" applyNumberFormat="0" applyFill="0" applyAlignment="0" applyProtection="0"/>
    <xf numFmtId="1" fontId="17" fillId="37" borderId="11">
      <alignment horizontal="center"/>
    </xf>
    <xf numFmtId="0" fontId="1" fillId="2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 applyNumberFormat="0" applyFill="0" applyBorder="0" applyAlignment="0" applyProtection="0"/>
    <xf numFmtId="49" fontId="22" fillId="0" borderId="0">
      <alignment horizontal="left"/>
    </xf>
    <xf numFmtId="0" fontId="1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" fillId="23" borderId="0" applyNumberFormat="0" applyBorder="0" applyAlignment="0" applyProtection="0"/>
    <xf numFmtId="0" fontId="10" fillId="6" borderId="4" applyNumberFormat="0" applyAlignment="0" applyProtection="0"/>
    <xf numFmtId="0" fontId="1" fillId="22" borderId="0" applyNumberFormat="0" applyBorder="0" applyAlignment="0" applyProtection="0"/>
    <xf numFmtId="0" fontId="23" fillId="8" borderId="8" applyNumberFormat="0" applyFont="0" applyAlignment="0" applyProtection="0"/>
    <xf numFmtId="43" fontId="17" fillId="37" borderId="11"/>
    <xf numFmtId="164" fontId="21" fillId="39" borderId="12"/>
    <xf numFmtId="0" fontId="1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6" fillId="24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30" borderId="0" applyNumberFormat="0" applyBorder="0" applyAlignment="0" applyProtection="0"/>
    <xf numFmtId="0" fontId="16" fillId="28" borderId="0" applyNumberFormat="0" applyBorder="0" applyAlignment="0" applyProtection="0"/>
    <xf numFmtId="0" fontId="1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49" fontId="38" fillId="43" borderId="0">
      <alignment horizontal="center" vertical="center" wrapText="1"/>
      <protection locked="0"/>
    </xf>
    <xf numFmtId="0" fontId="16" fillId="12" borderId="0" applyNumberFormat="0" applyBorder="0" applyAlignment="0" applyProtection="0"/>
    <xf numFmtId="0" fontId="28" fillId="0" borderId="16">
      <alignment horizontal="center" vertical="center" wrapText="1"/>
    </xf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" fillId="30" borderId="0" applyNumberFormat="0" applyBorder="0" applyAlignment="0" applyProtection="0"/>
    <xf numFmtId="0" fontId="16" fillId="28" borderId="0" applyNumberFormat="0" applyBorder="0" applyAlignment="0" applyProtection="0"/>
    <xf numFmtId="0" fontId="1" fillId="26" borderId="0" applyNumberFormat="0" applyBorder="0" applyAlignment="0" applyProtection="0"/>
    <xf numFmtId="0" fontId="10" fillId="6" borderId="4" applyNumberFormat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4" fillId="0" borderId="3" applyNumberFormat="0" applyFill="0" applyAlignment="0" applyProtection="0"/>
    <xf numFmtId="0" fontId="16" fillId="17" borderId="0" applyNumberFormat="0" applyBorder="0" applyAlignment="0" applyProtection="0"/>
    <xf numFmtId="0" fontId="7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72" fontId="17" fillId="37" borderId="10"/>
    <xf numFmtId="3" fontId="23" fillId="39" borderId="13">
      <alignment horizontal="center"/>
    </xf>
    <xf numFmtId="0" fontId="1" fillId="19" borderId="0" applyNumberFormat="0" applyBorder="0" applyAlignment="0" applyProtection="0"/>
    <xf numFmtId="3" fontId="23" fillId="39" borderId="13">
      <alignment horizontal="center"/>
    </xf>
    <xf numFmtId="0" fontId="53" fillId="0" borderId="16">
      <alignment horizontal="center" vertical="center" wrapText="1"/>
    </xf>
    <xf numFmtId="0" fontId="21" fillId="39" borderId="16">
      <alignment horizontal="center" vertical="center" wrapText="1"/>
    </xf>
    <xf numFmtId="49" fontId="21" fillId="0" borderId="0">
      <alignment wrapText="1"/>
    </xf>
    <xf numFmtId="0" fontId="21" fillId="34" borderId="10">
      <alignment horizontal="center"/>
    </xf>
    <xf numFmtId="0" fontId="49" fillId="48" borderId="18">
      <alignment horizontal="left" vertical="center"/>
      <protection locked="0"/>
    </xf>
    <xf numFmtId="0" fontId="1" fillId="31" borderId="0" applyNumberFormat="0" applyBorder="0" applyAlignment="0" applyProtection="0"/>
    <xf numFmtId="43" fontId="17" fillId="37" borderId="11"/>
    <xf numFmtId="171" fontId="17" fillId="37" borderId="11"/>
    <xf numFmtId="173" fontId="21" fillId="39" borderId="13"/>
    <xf numFmtId="0" fontId="9" fillId="6" borderId="5" applyNumberFormat="0" applyAlignment="0" applyProtection="0"/>
    <xf numFmtId="0" fontId="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" fillId="19" borderId="0" applyNumberFormat="0" applyBorder="0" applyAlignment="0" applyProtection="0"/>
    <xf numFmtId="0" fontId="21" fillId="0" borderId="0"/>
    <xf numFmtId="165" fontId="23" fillId="37" borderId="13"/>
    <xf numFmtId="0" fontId="4" fillId="0" borderId="0" applyNumberFormat="0" applyFill="0" applyBorder="0" applyAlignment="0" applyProtection="0"/>
    <xf numFmtId="3" fontId="23" fillId="39" borderId="13">
      <alignment horizont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6" fillId="20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42" fillId="53" borderId="0" applyNumberFormat="0" applyBorder="0" applyAlignment="0" applyProtection="0"/>
    <xf numFmtId="0" fontId="16" fillId="25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2" fillId="7" borderId="7" applyNumberFormat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6" fillId="32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44" fontId="17" fillId="35" borderId="12">
      <alignment horizontal="left" vertical="center"/>
      <protection locked="0"/>
    </xf>
    <xf numFmtId="0" fontId="12" fillId="7" borderId="7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5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8" fillId="5" borderId="4" applyNumberFormat="0" applyAlignment="0" applyProtection="0"/>
    <xf numFmtId="0" fontId="1" fillId="19" borderId="0" applyNumberFormat="0" applyBorder="0" applyAlignment="0" applyProtection="0"/>
    <xf numFmtId="0" fontId="7" fillId="4" borderId="0" applyNumberFormat="0" applyBorder="0" applyAlignment="0" applyProtection="0"/>
    <xf numFmtId="0" fontId="16" fillId="17" borderId="0" applyNumberFormat="0" applyBorder="0" applyAlignment="0" applyProtection="0"/>
    <xf numFmtId="0" fontId="1" fillId="11" borderId="0" applyNumberFormat="0" applyBorder="0" applyAlignment="0" applyProtection="0"/>
    <xf numFmtId="0" fontId="4" fillId="0" borderId="0" applyNumberFormat="0" applyFill="0" applyBorder="0" applyAlignment="0" applyProtection="0"/>
    <xf numFmtId="43" fontId="21" fillId="39" borderId="10"/>
    <xf numFmtId="14" fontId="23" fillId="34" borderId="16">
      <alignment horizontal="center" vertical="center" wrapText="1"/>
    </xf>
    <xf numFmtId="166" fontId="23" fillId="34" borderId="10"/>
    <xf numFmtId="0" fontId="2" fillId="0" borderId="1" applyNumberFormat="0" applyFill="0" applyAlignment="0" applyProtection="0"/>
    <xf numFmtId="49" fontId="21" fillId="34" borderId="16">
      <alignment horizontal="center" vertical="center" wrapText="1"/>
    </xf>
    <xf numFmtId="0" fontId="9" fillId="6" borderId="5" applyNumberFormat="0" applyAlignment="0" applyProtection="0"/>
    <xf numFmtId="0" fontId="1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5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9" applyNumberFormat="0" applyFill="0" applyAlignment="0" applyProtection="0"/>
    <xf numFmtId="0" fontId="11" fillId="0" borderId="6" applyNumberFormat="0" applyFill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1" fillId="11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16">
      <alignment horizontal="center" vertical="center" wrapText="1"/>
    </xf>
    <xf numFmtId="0" fontId="5" fillId="2" borderId="0" applyNumberFormat="0" applyBorder="0" applyAlignment="0" applyProtection="0"/>
    <xf numFmtId="0" fontId="16" fillId="13" borderId="0" applyNumberFormat="0" applyBorder="0" applyAlignment="0" applyProtection="0"/>
    <xf numFmtId="0" fontId="30" fillId="0" borderId="10">
      <alignment horizontal="center" vertical="center" wrapText="1"/>
    </xf>
    <xf numFmtId="167" fontId="21" fillId="39" borderId="10">
      <alignment horizontal="center"/>
    </xf>
    <xf numFmtId="0" fontId="16" fillId="25" borderId="0" applyNumberFormat="0" applyBorder="0" applyAlignment="0" applyProtection="0"/>
    <xf numFmtId="0" fontId="1" fillId="30" borderId="0" applyNumberFormat="0" applyBorder="0" applyAlignment="0" applyProtection="0"/>
    <xf numFmtId="44" fontId="21" fillId="39" borderId="1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3" fillId="0" borderId="2" applyNumberFormat="0" applyFill="0" applyAlignment="0" applyProtection="0"/>
    <xf numFmtId="14" fontId="21" fillId="39" borderId="10"/>
    <xf numFmtId="0" fontId="16" fillId="9" borderId="0" applyNumberFormat="0" applyBorder="0" applyAlignment="0" applyProtection="0"/>
    <xf numFmtId="0" fontId="11" fillId="0" borderId="6" applyNumberFormat="0" applyFill="0" applyAlignment="0" applyProtection="0"/>
    <xf numFmtId="0" fontId="8" fillId="5" borderId="4" applyNumberFormat="0" applyAlignment="0" applyProtection="0"/>
    <xf numFmtId="0" fontId="5" fillId="2" borderId="0" applyNumberFormat="0" applyBorder="0" applyAlignment="0" applyProtection="0"/>
    <xf numFmtId="0" fontId="16" fillId="21" borderId="0" applyNumberFormat="0" applyBorder="0" applyAlignment="0" applyProtection="0"/>
    <xf numFmtId="0" fontId="12" fillId="7" borderId="7" applyNumberFormat="0" applyAlignment="0" applyProtection="0"/>
    <xf numFmtId="49" fontId="23" fillId="34" borderId="16">
      <alignment horizontal="center" vertical="center" wrapText="1"/>
    </xf>
    <xf numFmtId="0" fontId="1" fillId="14" borderId="0" applyNumberFormat="0" applyBorder="0" applyAlignment="0" applyProtection="0"/>
    <xf numFmtId="0" fontId="7" fillId="4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7" fillId="37" borderId="10">
      <alignment horizontal="right"/>
    </xf>
    <xf numFmtId="0" fontId="1" fillId="15" borderId="0" applyNumberFormat="0" applyBorder="0" applyAlignment="0" applyProtection="0"/>
    <xf numFmtId="0" fontId="10" fillId="6" borderId="4" applyNumberFormat="0" applyAlignment="0" applyProtection="0"/>
    <xf numFmtId="0" fontId="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7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16">
      <alignment horizontal="center" vertical="center" wrapText="1"/>
    </xf>
    <xf numFmtId="0" fontId="16" fillId="20" borderId="0" applyNumberFormat="0" applyBorder="0" applyAlignment="0" applyProtection="0"/>
    <xf numFmtId="0" fontId="1" fillId="14" borderId="0" applyNumberFormat="0" applyBorder="0" applyAlignment="0" applyProtection="0"/>
    <xf numFmtId="0" fontId="52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74" fontId="17" fillId="37" borderId="10">
      <alignment horizontal="center"/>
    </xf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7" fillId="35" borderId="10">
      <alignment wrapText="1"/>
      <protection locked="0"/>
    </xf>
    <xf numFmtId="0" fontId="1" fillId="31" borderId="0" applyNumberFormat="0" applyBorder="0" applyAlignment="0" applyProtection="0"/>
    <xf numFmtId="0" fontId="11" fillId="0" borderId="6" applyNumberFormat="0" applyFill="0" applyAlignment="0" applyProtection="0"/>
    <xf numFmtId="0" fontId="1" fillId="19" borderId="0" applyNumberFormat="0" applyBorder="0" applyAlignment="0" applyProtection="0"/>
    <xf numFmtId="0" fontId="9" fillId="6" borderId="5" applyNumberFormat="0" applyAlignment="0" applyProtection="0"/>
    <xf numFmtId="0" fontId="16" fillId="12" borderId="0" applyNumberFormat="0" applyBorder="0" applyAlignment="0" applyProtection="0"/>
    <xf numFmtId="3" fontId="17" fillId="51" borderId="11">
      <alignment horizontal="center"/>
    </xf>
    <xf numFmtId="14" fontId="23" fillId="34" borderId="16">
      <alignment horizontal="center" vertical="center"/>
    </xf>
    <xf numFmtId="0" fontId="37" fillId="0" borderId="0" applyNumberFormat="0" applyBorder="0" applyAlignment="0" applyProtection="0">
      <alignment vertical="top"/>
      <protection locked="0"/>
    </xf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6" fillId="28" borderId="0" applyNumberFormat="0" applyBorder="0" applyAlignment="0" applyProtection="0"/>
    <xf numFmtId="0" fontId="28" fillId="0" borderId="16">
      <alignment horizontal="center" vertical="center" wrapText="1"/>
    </xf>
    <xf numFmtId="0" fontId="1" fillId="23" borderId="0" applyNumberFormat="0" applyBorder="0" applyAlignment="0" applyProtection="0"/>
    <xf numFmtId="0" fontId="26" fillId="0" borderId="0">
      <alignment horizontal="right" vertical="center"/>
    </xf>
    <xf numFmtId="0" fontId="1" fillId="27" borderId="0" applyNumberFormat="0" applyBorder="0" applyAlignment="0" applyProtection="0"/>
    <xf numFmtId="0" fontId="17" fillId="35" borderId="10">
      <alignment vertical="center" wrapText="1"/>
      <protection locked="0"/>
    </xf>
    <xf numFmtId="0" fontId="23" fillId="8" borderId="8" applyNumberFormat="0" applyFont="0" applyAlignment="0" applyProtection="0"/>
    <xf numFmtId="171" fontId="17" fillId="51" borderId="11"/>
    <xf numFmtId="0" fontId="12" fillId="7" borderId="7" applyNumberFormat="0" applyAlignment="0" applyProtection="0"/>
    <xf numFmtId="0" fontId="37" fillId="35" borderId="10">
      <alignment horizontal="left" vertical="center"/>
      <protection locked="0"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0" fontId="23" fillId="39" borderId="10"/>
    <xf numFmtId="0" fontId="2" fillId="0" borderId="1" applyNumberFormat="0" applyFill="0" applyAlignment="0" applyProtection="0"/>
    <xf numFmtId="0" fontId="10" fillId="6" borderId="4" applyNumberFormat="0" applyAlignment="0" applyProtection="0"/>
    <xf numFmtId="0" fontId="30" fillId="0" borderId="0">
      <alignment horizontal="right" vertical="center"/>
    </xf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14" fontId="23" fillId="34" borderId="16">
      <alignment horizontal="center" vertical="center"/>
    </xf>
    <xf numFmtId="0" fontId="16" fillId="21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41" fontId="21" fillId="39" borderId="10"/>
    <xf numFmtId="0" fontId="49" fillId="48" borderId="18">
      <alignment horizontal="left" vertical="center"/>
      <protection locked="0"/>
    </xf>
    <xf numFmtId="0" fontId="10" fillId="6" borderId="4" applyNumberFormat="0" applyAlignment="0" applyProtection="0"/>
    <xf numFmtId="1" fontId="21" fillId="34" borderId="13">
      <alignment horizontal="center"/>
    </xf>
    <xf numFmtId="0" fontId="11" fillId="0" borderId="6" applyNumberFormat="0" applyFill="0" applyAlignment="0" applyProtection="0"/>
    <xf numFmtId="0" fontId="17" fillId="0" borderId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5" borderId="0" applyNumberFormat="0" applyBorder="0" applyAlignment="0" applyProtection="0"/>
    <xf numFmtId="0" fontId="16" fillId="13" borderId="0" applyNumberFormat="0" applyBorder="0" applyAlignment="0" applyProtection="0"/>
    <xf numFmtId="0" fontId="8" fillId="5" borderId="4" applyNumberFormat="0" applyAlignment="0" applyProtection="0"/>
    <xf numFmtId="0" fontId="12" fillId="7" borderId="7" applyNumberFormat="0" applyAlignment="0" applyProtection="0"/>
    <xf numFmtId="0" fontId="35" fillId="0" borderId="0">
      <alignment horizontal="left" wrapText="1"/>
    </xf>
    <xf numFmtId="0" fontId="1" fillId="27" borderId="0" applyNumberFormat="0" applyBorder="0" applyAlignment="0" applyProtection="0"/>
    <xf numFmtId="0" fontId="5" fillId="2" borderId="0" applyNumberFormat="0" applyBorder="0" applyAlignment="0" applyProtection="0"/>
    <xf numFmtId="3" fontId="23" fillId="39" borderId="14">
      <alignment horizontal="center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5" borderId="4" applyNumberFormat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0" borderId="0" applyNumberFormat="0" applyBorder="0" applyAlignment="0" applyProtection="0"/>
    <xf numFmtId="0" fontId="3" fillId="0" borderId="2" applyNumberFormat="0" applyFill="0" applyAlignment="0" applyProtection="0"/>
    <xf numFmtId="0" fontId="1" fillId="10" borderId="0" applyNumberFormat="0" applyBorder="0" applyAlignment="0" applyProtection="0"/>
    <xf numFmtId="0" fontId="52" fillId="0" borderId="0">
      <alignment horizontal="right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5" borderId="4" applyNumberFormat="0" applyAlignment="0" applyProtection="0"/>
    <xf numFmtId="0" fontId="16" fillId="25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3" applyNumberFormat="0" applyFill="0" applyAlignment="0" applyProtection="0"/>
    <xf numFmtId="1" fontId="17" fillId="37" borderId="11">
      <alignment horizontal="center"/>
    </xf>
    <xf numFmtId="0" fontId="1" fillId="2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 applyNumberFormat="0" applyFill="0" applyBorder="0" applyAlignment="0" applyProtection="0"/>
    <xf numFmtId="49" fontId="22" fillId="0" borderId="0">
      <alignment horizontal="left"/>
    </xf>
    <xf numFmtId="0" fontId="1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2" borderId="0" applyNumberFormat="0" applyBorder="0" applyAlignment="0" applyProtection="0"/>
    <xf numFmtId="0" fontId="23" fillId="8" borderId="8" applyNumberFormat="0" applyFont="0" applyAlignment="0" applyProtection="0"/>
    <xf numFmtId="43" fontId="17" fillId="37" borderId="11"/>
    <xf numFmtId="164" fontId="21" fillId="39" borderId="12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6" fillId="24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30" borderId="0" applyNumberFormat="0" applyBorder="0" applyAlignment="0" applyProtection="0"/>
    <xf numFmtId="0" fontId="16" fillId="28" borderId="0" applyNumberFormat="0" applyBorder="0" applyAlignment="0" applyProtection="0"/>
    <xf numFmtId="0" fontId="1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49" fontId="38" fillId="43" borderId="0">
      <alignment horizontal="center" vertical="center" wrapText="1"/>
      <protection locked="0"/>
    </xf>
    <xf numFmtId="0" fontId="16" fillId="12" borderId="0" applyNumberFormat="0" applyBorder="0" applyAlignment="0" applyProtection="0"/>
    <xf numFmtId="0" fontId="28" fillId="0" borderId="16">
      <alignment horizontal="center" vertical="center" wrapText="1"/>
    </xf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" fillId="30" borderId="0" applyNumberFormat="0" applyBorder="0" applyAlignment="0" applyProtection="0"/>
    <xf numFmtId="0" fontId="16" fillId="28" borderId="0" applyNumberFormat="0" applyBorder="0" applyAlignment="0" applyProtection="0"/>
    <xf numFmtId="0" fontId="1" fillId="26" borderId="0" applyNumberFormat="0" applyBorder="0" applyAlignment="0" applyProtection="0"/>
    <xf numFmtId="0" fontId="10" fillId="6" borderId="4" applyNumberFormat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4" fillId="0" borderId="3" applyNumberFormat="0" applyFill="0" applyAlignment="0" applyProtection="0"/>
    <xf numFmtId="0" fontId="16" fillId="17" borderId="0" applyNumberFormat="0" applyBorder="0" applyAlignment="0" applyProtection="0"/>
    <xf numFmtId="0" fontId="7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6" fillId="3" borderId="0" applyNumberFormat="0" applyBorder="0" applyAlignment="0" applyProtection="0"/>
    <xf numFmtId="172" fontId="17" fillId="37" borderId="10"/>
    <xf numFmtId="3" fontId="23" fillId="39" borderId="13">
      <alignment horizontal="center"/>
    </xf>
    <xf numFmtId="0" fontId="53" fillId="0" borderId="16">
      <alignment horizontal="center" vertical="center" wrapText="1"/>
    </xf>
    <xf numFmtId="0" fontId="21" fillId="39" borderId="16">
      <alignment horizontal="center" vertical="center" wrapText="1"/>
    </xf>
    <xf numFmtId="49" fontId="21" fillId="0" borderId="0">
      <alignment wrapText="1"/>
    </xf>
    <xf numFmtId="0" fontId="21" fillId="34" borderId="10">
      <alignment horizontal="center"/>
    </xf>
    <xf numFmtId="0" fontId="49" fillId="48" borderId="18">
      <alignment horizontal="left" vertical="center"/>
      <protection locked="0"/>
    </xf>
    <xf numFmtId="0" fontId="1" fillId="31" borderId="0" applyNumberFormat="0" applyBorder="0" applyAlignment="0" applyProtection="0"/>
    <xf numFmtId="43" fontId="17" fillId="37" borderId="11"/>
    <xf numFmtId="171" fontId="17" fillId="37" borderId="11"/>
    <xf numFmtId="173" fontId="21" fillId="39" borderId="13"/>
    <xf numFmtId="0" fontId="9" fillId="6" borderId="5" applyNumberFormat="0" applyAlignment="0" applyProtection="0"/>
    <xf numFmtId="0" fontId="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21" fillId="0" borderId="0"/>
    <xf numFmtId="165" fontId="23" fillId="37" borderId="13"/>
    <xf numFmtId="0" fontId="4" fillId="0" borderId="0" applyNumberFormat="0" applyFill="0" applyBorder="0" applyAlignment="0" applyProtection="0"/>
    <xf numFmtId="3" fontId="23" fillId="39" borderId="13">
      <alignment horizont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6" fillId="20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42" fillId="53" borderId="0" applyNumberFormat="0" applyBorder="0" applyAlignment="0" applyProtection="0"/>
    <xf numFmtId="0" fontId="16" fillId="25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" fillId="23" borderId="0" applyNumberFormat="0" applyBorder="0" applyAlignment="0" applyProtection="0"/>
    <xf numFmtId="0" fontId="12" fillId="7" borderId="7" applyNumberFormat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6" fillId="32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12" fillId="7" borderId="7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5" fillId="2" borderId="0" applyNumberFormat="0" applyBorder="0" applyAlignment="0" applyProtection="0"/>
    <xf numFmtId="0" fontId="1" fillId="18" borderId="0" applyNumberFormat="0" applyBorder="0" applyAlignment="0" applyProtection="0"/>
    <xf numFmtId="0" fontId="8" fillId="5" borderId="4" applyNumberFormat="0" applyAlignment="0" applyProtection="0"/>
    <xf numFmtId="0" fontId="1" fillId="19" borderId="0" applyNumberFormat="0" applyBorder="0" applyAlignment="0" applyProtection="0"/>
    <xf numFmtId="0" fontId="7" fillId="4" borderId="0" applyNumberFormat="0" applyBorder="0" applyAlignment="0" applyProtection="0"/>
    <xf numFmtId="0" fontId="1" fillId="11" borderId="0" applyNumberFormat="0" applyBorder="0" applyAlignment="0" applyProtection="0"/>
    <xf numFmtId="0" fontId="4" fillId="0" borderId="0" applyNumberFormat="0" applyFill="0" applyBorder="0" applyAlignment="0" applyProtection="0"/>
    <xf numFmtId="43" fontId="21" fillId="39" borderId="10"/>
    <xf numFmtId="14" fontId="23" fillId="34" borderId="16">
      <alignment horizontal="center" vertical="center" wrapText="1"/>
    </xf>
    <xf numFmtId="166" fontId="23" fillId="34" borderId="10"/>
    <xf numFmtId="0" fontId="2" fillId="0" borderId="1" applyNumberFormat="0" applyFill="0" applyAlignment="0" applyProtection="0"/>
    <xf numFmtId="49" fontId="21" fillId="34" borderId="16">
      <alignment horizontal="center" vertical="center" wrapText="1"/>
    </xf>
    <xf numFmtId="0" fontId="9" fillId="6" borderId="5" applyNumberFormat="0" applyAlignment="0" applyProtection="0"/>
    <xf numFmtId="0" fontId="1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5" fillId="2" borderId="0" applyNumberFormat="0" applyBorder="0" applyAlignment="0" applyProtection="0"/>
    <xf numFmtId="0" fontId="1" fillId="23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9" applyNumberFormat="0" applyFill="0" applyAlignment="0" applyProtection="0"/>
    <xf numFmtId="0" fontId="11" fillId="0" borderId="6" applyNumberFormat="0" applyFill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1" fillId="11" borderId="0" applyNumberFormat="0" applyBorder="0" applyAlignment="0" applyProtection="0"/>
    <xf numFmtId="0" fontId="25" fillId="0" borderId="16">
      <alignment horizontal="center" vertical="center" wrapText="1"/>
    </xf>
    <xf numFmtId="0" fontId="16" fillId="13" borderId="0" applyNumberFormat="0" applyBorder="0" applyAlignment="0" applyProtection="0"/>
    <xf numFmtId="167" fontId="21" fillId="39" borderId="10">
      <alignment horizontal="center"/>
    </xf>
    <xf numFmtId="0" fontId="16" fillId="25" borderId="0" applyNumberFormat="0" applyBorder="0" applyAlignment="0" applyProtection="0"/>
    <xf numFmtId="0" fontId="1" fillId="30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3" fillId="0" borderId="2" applyNumberFormat="0" applyFill="0" applyAlignment="0" applyProtection="0"/>
    <xf numFmtId="14" fontId="21" fillId="39" borderId="10"/>
    <xf numFmtId="0" fontId="16" fillId="9" borderId="0" applyNumberFormat="0" applyBorder="0" applyAlignment="0" applyProtection="0"/>
    <xf numFmtId="0" fontId="11" fillId="0" borderId="6" applyNumberFormat="0" applyFill="0" applyAlignment="0" applyProtection="0"/>
    <xf numFmtId="0" fontId="8" fillId="5" borderId="4" applyNumberFormat="0" applyAlignment="0" applyProtection="0"/>
    <xf numFmtId="0" fontId="5" fillId="2" borderId="0" applyNumberFormat="0" applyBorder="0" applyAlignment="0" applyProtection="0"/>
    <xf numFmtId="0" fontId="16" fillId="21" borderId="0" applyNumberFormat="0" applyBorder="0" applyAlignment="0" applyProtection="0"/>
    <xf numFmtId="0" fontId="12" fillId="7" borderId="7" applyNumberFormat="0" applyAlignment="0" applyProtection="0"/>
    <xf numFmtId="49" fontId="23" fillId="34" borderId="16">
      <alignment horizontal="center" vertical="center" wrapText="1"/>
    </xf>
    <xf numFmtId="0" fontId="7" fillId="4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7" fillId="37" borderId="10">
      <alignment horizontal="right"/>
    </xf>
    <xf numFmtId="0" fontId="1" fillId="15" borderId="0" applyNumberFormat="0" applyBorder="0" applyAlignment="0" applyProtection="0"/>
    <xf numFmtId="0" fontId="10" fillId="6" borderId="4" applyNumberFormat="0" applyAlignment="0" applyProtection="0"/>
    <xf numFmtId="0" fontId="3" fillId="0" borderId="2" applyNumberFormat="0" applyFill="0" applyAlignment="0" applyProtection="0"/>
    <xf numFmtId="0" fontId="16" fillId="12" borderId="0" applyNumberFormat="0" applyBorder="0" applyAlignment="0" applyProtection="0"/>
    <xf numFmtId="0" fontId="25" fillId="0" borderId="16">
      <alignment horizontal="center" vertical="center" wrapText="1"/>
    </xf>
    <xf numFmtId="0" fontId="1" fillId="1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74" fontId="17" fillId="37" borderId="10">
      <alignment horizontal="center"/>
    </xf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7" fillId="35" borderId="10">
      <alignment wrapText="1"/>
      <protection locked="0"/>
    </xf>
    <xf numFmtId="0" fontId="1" fillId="31" borderId="0" applyNumberFormat="0" applyBorder="0" applyAlignment="0" applyProtection="0"/>
    <xf numFmtId="0" fontId="11" fillId="0" borderId="6" applyNumberFormat="0" applyFill="0" applyAlignment="0" applyProtection="0"/>
    <xf numFmtId="0" fontId="1" fillId="19" borderId="0" applyNumberFormat="0" applyBorder="0" applyAlignment="0" applyProtection="0"/>
    <xf numFmtId="0" fontId="9" fillId="6" borderId="5" applyNumberFormat="0" applyAlignment="0" applyProtection="0"/>
    <xf numFmtId="0" fontId="16" fillId="12" borderId="0" applyNumberFormat="0" applyBorder="0" applyAlignment="0" applyProtection="0"/>
    <xf numFmtId="3" fontId="17" fillId="51" borderId="11">
      <alignment horizontal="center"/>
    </xf>
    <xf numFmtId="14" fontId="23" fillId="34" borderId="16">
      <alignment horizontal="center" vertical="center"/>
    </xf>
    <xf numFmtId="0" fontId="37" fillId="0" borderId="0" applyNumberFormat="0" applyBorder="0" applyAlignment="0" applyProtection="0">
      <alignment vertical="top"/>
      <protection locked="0"/>
    </xf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28" fillId="0" borderId="16">
      <alignment horizontal="center" vertical="center" wrapText="1"/>
    </xf>
    <xf numFmtId="0" fontId="1" fillId="23" borderId="0" applyNumberFormat="0" applyBorder="0" applyAlignment="0" applyProtection="0"/>
    <xf numFmtId="0" fontId="26" fillId="0" borderId="0">
      <alignment horizontal="right" vertical="center"/>
    </xf>
    <xf numFmtId="0" fontId="1" fillId="27" borderId="0" applyNumberFormat="0" applyBorder="0" applyAlignment="0" applyProtection="0"/>
    <xf numFmtId="0" fontId="17" fillId="35" borderId="10">
      <alignment vertical="center" wrapText="1"/>
      <protection locked="0"/>
    </xf>
    <xf numFmtId="0" fontId="23" fillId="8" borderId="8" applyNumberFormat="0" applyFont="0" applyAlignment="0" applyProtection="0"/>
    <xf numFmtId="0" fontId="12" fillId="7" borderId="7" applyNumberFormat="0" applyAlignment="0" applyProtection="0"/>
    <xf numFmtId="0" fontId="37" fillId="35" borderId="10">
      <alignment horizontal="left" vertical="center"/>
      <protection locked="0"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0" fontId="23" fillId="39" borderId="10"/>
    <xf numFmtId="0" fontId="2" fillId="0" borderId="1" applyNumberFormat="0" applyFill="0" applyAlignment="0" applyProtection="0"/>
    <xf numFmtId="0" fontId="10" fillId="6" borderId="4" applyNumberFormat="0" applyAlignment="0" applyProtection="0"/>
    <xf numFmtId="0" fontId="30" fillId="0" borderId="0">
      <alignment horizontal="right" vertical="center"/>
    </xf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14" fontId="23" fillId="34" borderId="16">
      <alignment horizontal="center" vertical="center"/>
    </xf>
    <xf numFmtId="0" fontId="45" fillId="0" borderId="0" applyNumberFormat="0" applyFill="0" applyBorder="0" applyAlignment="0" applyProtection="0">
      <alignment vertical="top"/>
      <protection locked="0"/>
    </xf>
    <xf numFmtId="41" fontId="21" fillId="39" borderId="10"/>
    <xf numFmtId="0" fontId="10" fillId="6" borderId="4" applyNumberFormat="0" applyAlignment="0" applyProtection="0"/>
    <xf numFmtId="1" fontId="21" fillId="34" borderId="13">
      <alignment horizontal="center"/>
    </xf>
    <xf numFmtId="0" fontId="17" fillId="0" borderId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5" borderId="0" applyNumberFormat="0" applyBorder="0" applyAlignment="0" applyProtection="0"/>
    <xf numFmtId="0" fontId="8" fillId="5" borderId="4" applyNumberFormat="0" applyAlignment="0" applyProtection="0"/>
    <xf numFmtId="0" fontId="12" fillId="7" borderId="7" applyNumberFormat="0" applyAlignment="0" applyProtection="0"/>
    <xf numFmtId="0" fontId="35" fillId="0" borderId="0">
      <alignment horizontal="left" wrapText="1"/>
    </xf>
    <xf numFmtId="0" fontId="1" fillId="27" borderId="0" applyNumberFormat="0" applyBorder="0" applyAlignment="0" applyProtection="0"/>
    <xf numFmtId="0" fontId="5" fillId="2" borderId="0" applyNumberFormat="0" applyBorder="0" applyAlignment="0" applyProtection="0"/>
    <xf numFmtId="3" fontId="23" fillId="39" borderId="14">
      <alignment horizontal="center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5" borderId="4" applyNumberFormat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0" borderId="0" applyNumberFormat="0" applyBorder="0" applyAlignment="0" applyProtection="0"/>
    <xf numFmtId="0" fontId="3" fillId="0" borderId="2" applyNumberFormat="0" applyFill="0" applyAlignment="0" applyProtection="0"/>
    <xf numFmtId="0" fontId="52" fillId="0" borderId="0">
      <alignment horizontal="right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5" borderId="4" applyNumberFormat="0" applyAlignment="0" applyProtection="0"/>
    <xf numFmtId="0" fontId="16" fillId="25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3" applyNumberFormat="0" applyFill="0" applyAlignment="0" applyProtection="0"/>
    <xf numFmtId="0" fontId="1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6" fillId="25" borderId="0" applyNumberFormat="0" applyBorder="0" applyAlignment="0" applyProtection="0"/>
    <xf numFmtId="0" fontId="1" fillId="22" borderId="0" applyNumberFormat="0" applyBorder="0" applyAlignment="0" applyProtection="0"/>
    <xf numFmtId="0" fontId="23" fillId="8" borderId="8" applyNumberFormat="0" applyFont="0" applyAlignment="0" applyProtection="0"/>
    <xf numFmtId="43" fontId="17" fillId="37" borderId="11"/>
    <xf numFmtId="164" fontId="21" fillId="39" borderId="12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30" borderId="0" applyNumberFormat="0" applyBorder="0" applyAlignment="0" applyProtection="0"/>
    <xf numFmtId="0" fontId="16" fillId="28" borderId="0" applyNumberFormat="0" applyBorder="0" applyAlignment="0" applyProtection="0"/>
    <xf numFmtId="0" fontId="1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49" fontId="38" fillId="43" borderId="0">
      <alignment horizontal="center" vertical="center" wrapText="1"/>
      <protection locked="0"/>
    </xf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" fillId="30" borderId="0" applyNumberFormat="0" applyBorder="0" applyAlignment="0" applyProtection="0"/>
    <xf numFmtId="0" fontId="16" fillId="28" borderId="0" applyNumberFormat="0" applyBorder="0" applyAlignment="0" applyProtection="0"/>
    <xf numFmtId="0" fontId="1" fillId="26" borderId="0" applyNumberFormat="0" applyBorder="0" applyAlignment="0" applyProtection="0"/>
    <xf numFmtId="0" fontId="10" fillId="6" borderId="4" applyNumberFormat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4" fillId="0" borderId="3" applyNumberFormat="0" applyFill="0" applyAlignment="0" applyProtection="0"/>
    <xf numFmtId="0" fontId="16" fillId="17" borderId="0" applyNumberFormat="0" applyBorder="0" applyAlignment="0" applyProtection="0"/>
    <xf numFmtId="0" fontId="7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6" fillId="3" borderId="0" applyNumberFormat="0" applyBorder="0" applyAlignment="0" applyProtection="0"/>
    <xf numFmtId="0" fontId="53" fillId="0" borderId="16">
      <alignment horizontal="center" vertical="center" wrapText="1"/>
    </xf>
    <xf numFmtId="0" fontId="21" fillId="39" borderId="16">
      <alignment horizontal="center" vertical="center" wrapText="1"/>
    </xf>
    <xf numFmtId="49" fontId="21" fillId="0" borderId="0">
      <alignment wrapText="1"/>
    </xf>
    <xf numFmtId="0" fontId="49" fillId="48" borderId="18">
      <alignment horizontal="left" vertical="center"/>
      <protection locked="0"/>
    </xf>
    <xf numFmtId="43" fontId="17" fillId="37" borderId="11"/>
    <xf numFmtId="171" fontId="17" fillId="37" borderId="11"/>
    <xf numFmtId="173" fontId="21" fillId="39" borderId="13"/>
    <xf numFmtId="0" fontId="9" fillId="6" borderId="5" applyNumberFormat="0" applyAlignment="0" applyProtection="0"/>
    <xf numFmtId="0" fontId="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21" fillId="0" borderId="0"/>
    <xf numFmtId="165" fontId="23" fillId="37" borderId="13"/>
    <xf numFmtId="3" fontId="23" fillId="39" borderId="13">
      <alignment horizont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6" fillId="20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42" fillId="53" borderId="0" applyNumberFormat="0" applyBorder="0" applyAlignment="0" applyProtection="0"/>
    <xf numFmtId="0" fontId="16" fillId="25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6" fillId="32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12" fillId="7" borderId="7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5" fillId="2" borderId="0" applyNumberFormat="0" applyBorder="0" applyAlignment="0" applyProtection="0"/>
    <xf numFmtId="0" fontId="1" fillId="18" borderId="0" applyNumberFormat="0" applyBorder="0" applyAlignment="0" applyProtection="0"/>
    <xf numFmtId="0" fontId="8" fillId="5" borderId="4" applyNumberFormat="0" applyAlignment="0" applyProtection="0"/>
    <xf numFmtId="0" fontId="1" fillId="19" borderId="0" applyNumberFormat="0" applyBorder="0" applyAlignment="0" applyProtection="0"/>
    <xf numFmtId="0" fontId="7" fillId="4" borderId="0" applyNumberFormat="0" applyBorder="0" applyAlignment="0" applyProtection="0"/>
    <xf numFmtId="0" fontId="1" fillId="11" borderId="0" applyNumberFormat="0" applyBorder="0" applyAlignment="0" applyProtection="0"/>
    <xf numFmtId="0" fontId="4" fillId="0" borderId="0" applyNumberFormat="0" applyFill="0" applyBorder="0" applyAlignment="0" applyProtection="0"/>
    <xf numFmtId="14" fontId="23" fillId="34" borderId="16">
      <alignment horizontal="center" vertical="center" wrapText="1"/>
    </xf>
    <xf numFmtId="0" fontId="2" fillId="0" borderId="1" applyNumberFormat="0" applyFill="0" applyAlignment="0" applyProtection="0"/>
    <xf numFmtId="0" fontId="9" fillId="6" borderId="5" applyNumberFormat="0" applyAlignment="0" applyProtection="0"/>
    <xf numFmtId="0" fontId="23" fillId="8" borderId="8" applyNumberFormat="0" applyFont="0" applyAlignment="0" applyProtection="0"/>
    <xf numFmtId="0" fontId="5" fillId="2" borderId="0" applyNumberFormat="0" applyBorder="0" applyAlignment="0" applyProtection="0"/>
    <xf numFmtId="0" fontId="1" fillId="23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9" applyNumberFormat="0" applyFill="0" applyAlignment="0" applyProtection="0"/>
    <xf numFmtId="0" fontId="11" fillId="0" borderId="6" applyNumberFormat="0" applyFill="0" applyAlignment="0" applyProtection="0"/>
    <xf numFmtId="167" fontId="21" fillId="39" borderId="10">
      <alignment horizontal="center"/>
    </xf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3" fillId="0" borderId="2" applyNumberFormat="0" applyFill="0" applyAlignment="0" applyProtection="0"/>
    <xf numFmtId="0" fontId="11" fillId="0" borderId="6" applyNumberFormat="0" applyFill="0" applyAlignment="0" applyProtection="0"/>
    <xf numFmtId="0" fontId="8" fillId="5" borderId="4" applyNumberFormat="0" applyAlignment="0" applyProtection="0"/>
    <xf numFmtId="0" fontId="16" fillId="21" borderId="0" applyNumberFormat="0" applyBorder="0" applyAlignment="0" applyProtection="0"/>
    <xf numFmtId="49" fontId="23" fillId="34" borderId="16">
      <alignment horizontal="center" vertical="center" wrapText="1"/>
    </xf>
    <xf numFmtId="0" fontId="7" fillId="4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7" fillId="37" borderId="10">
      <alignment horizontal="right"/>
    </xf>
    <xf numFmtId="0" fontId="1" fillId="15" borderId="0" applyNumberFormat="0" applyBorder="0" applyAlignment="0" applyProtection="0"/>
    <xf numFmtId="0" fontId="10" fillId="6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74" fontId="17" fillId="37" borderId="10">
      <alignment horizontal="center"/>
    </xf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7" fillId="35" borderId="10">
      <alignment wrapText="1"/>
      <protection locked="0"/>
    </xf>
    <xf numFmtId="0" fontId="1" fillId="31" borderId="0" applyNumberFormat="0" applyBorder="0" applyAlignment="0" applyProtection="0"/>
    <xf numFmtId="0" fontId="11" fillId="0" borderId="6" applyNumberFormat="0" applyFill="0" applyAlignment="0" applyProtection="0"/>
    <xf numFmtId="0" fontId="1" fillId="19" borderId="0" applyNumberFormat="0" applyBorder="0" applyAlignment="0" applyProtection="0"/>
    <xf numFmtId="0" fontId="9" fillId="6" borderId="5" applyNumberFormat="0" applyAlignment="0" applyProtection="0"/>
    <xf numFmtId="0" fontId="16" fillId="12" borderId="0" applyNumberFormat="0" applyBorder="0" applyAlignment="0" applyProtection="0"/>
    <xf numFmtId="14" fontId="23" fillId="34" borderId="16">
      <alignment horizontal="center" vertical="center"/>
    </xf>
    <xf numFmtId="0" fontId="37" fillId="0" borderId="0" applyNumberFormat="0" applyBorder="0" applyAlignment="0" applyProtection="0">
      <alignment vertical="top"/>
      <protection locked="0"/>
    </xf>
    <xf numFmtId="0" fontId="28" fillId="0" borderId="16">
      <alignment horizontal="center" vertical="center" wrapText="1"/>
    </xf>
    <xf numFmtId="0" fontId="1" fillId="23" borderId="0" applyNumberFormat="0" applyBorder="0" applyAlignment="0" applyProtection="0"/>
    <xf numFmtId="0" fontId="26" fillId="0" borderId="0">
      <alignment horizontal="right" vertical="center"/>
    </xf>
    <xf numFmtId="0" fontId="17" fillId="35" borderId="10">
      <alignment vertical="center" wrapText="1"/>
      <protection locked="0"/>
    </xf>
    <xf numFmtId="0" fontId="23" fillId="8" borderId="8" applyNumberFormat="0" applyFont="0" applyAlignment="0" applyProtection="0"/>
    <xf numFmtId="0" fontId="12" fillId="7" borderId="7" applyNumberFormat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" fillId="0" borderId="1" applyNumberFormat="0" applyFill="0" applyAlignment="0" applyProtection="0"/>
    <xf numFmtId="0" fontId="10" fillId="6" borderId="4" applyNumberFormat="0" applyAlignment="0" applyProtection="0"/>
    <xf numFmtId="0" fontId="30" fillId="0" borderId="0">
      <alignment horizontal="right" vertical="center"/>
    </xf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14" fontId="23" fillId="34" borderId="16">
      <alignment horizontal="center" vertical="center"/>
    </xf>
    <xf numFmtId="0" fontId="45" fillId="0" borderId="0" applyNumberFormat="0" applyFill="0" applyBorder="0" applyAlignment="0" applyProtection="0">
      <alignment vertical="top"/>
      <protection locked="0"/>
    </xf>
    <xf numFmtId="41" fontId="21" fillId="39" borderId="10"/>
    <xf numFmtId="0" fontId="10" fillId="6" borderId="4" applyNumberFormat="0" applyAlignment="0" applyProtection="0"/>
    <xf numFmtId="0" fontId="17" fillId="0" borderId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5" borderId="0" applyNumberFormat="0" applyBorder="0" applyAlignment="0" applyProtection="0"/>
    <xf numFmtId="0" fontId="8" fillId="5" borderId="4" applyNumberFormat="0" applyAlignment="0" applyProtection="0"/>
    <xf numFmtId="0" fontId="12" fillId="7" borderId="7" applyNumberFormat="0" applyAlignment="0" applyProtection="0"/>
    <xf numFmtId="0" fontId="35" fillId="0" borderId="0">
      <alignment horizontal="left" wrapText="1"/>
    </xf>
    <xf numFmtId="3" fontId="23" fillId="39" borderId="14">
      <alignment horizontal="center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5" borderId="4" applyNumberFormat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0" borderId="0" applyNumberFormat="0" applyBorder="0" applyAlignment="0" applyProtection="0"/>
    <xf numFmtId="0" fontId="3" fillId="0" borderId="2" applyNumberFormat="0" applyFill="0" applyAlignment="0" applyProtection="0"/>
    <xf numFmtId="0" fontId="52" fillId="0" borderId="0">
      <alignment horizontal="right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5" borderId="4" applyNumberFormat="0" applyAlignment="0" applyProtection="0"/>
    <xf numFmtId="0" fontId="14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23" fillId="8" borderId="8" applyNumberFormat="0" applyFont="0" applyAlignment="0" applyProtection="0"/>
    <xf numFmtId="43" fontId="17" fillId="37" borderId="11"/>
    <xf numFmtId="164" fontId="21" fillId="39" borderId="12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42" fillId="5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43" fontId="1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37" fillId="0" borderId="0" applyNumberFormat="0" applyBorder="0" applyAlignment="0" applyProtection="0">
      <alignment vertical="top"/>
      <protection locked="0"/>
    </xf>
    <xf numFmtId="0" fontId="23" fillId="8" borderId="8" applyNumberFormat="0" applyFont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9" fillId="6" borderId="5" applyNumberFormat="0" applyAlignment="0" applyProtection="0"/>
    <xf numFmtId="0" fontId="8" fillId="5" borderId="4" applyNumberFormat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16" fillId="24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226">
    <xf numFmtId="0" fontId="0" fillId="0" borderId="0" xfId="0"/>
    <xf numFmtId="0" fontId="17" fillId="0" borderId="0" xfId="40"/>
    <xf numFmtId="0" fontId="31" fillId="0" borderId="0" xfId="82">
      <alignment wrapText="1"/>
    </xf>
    <xf numFmtId="0" fontId="31" fillId="0" borderId="10" xfId="98">
      <alignment horizontal="center" vertical="center"/>
    </xf>
    <xf numFmtId="0" fontId="17" fillId="0" borderId="0" xfId="40" applyBorder="1"/>
    <xf numFmtId="0" fontId="17" fillId="37" borderId="10" xfId="96" applyNumberFormat="1" applyProtection="1">
      <alignment horizontal="center" vertical="center" wrapText="1"/>
    </xf>
    <xf numFmtId="0" fontId="17" fillId="0" borderId="19" xfId="40" applyBorder="1"/>
    <xf numFmtId="49" fontId="46" fillId="0" borderId="0" xfId="0" applyNumberFormat="1" applyFont="1" applyFill="1"/>
    <xf numFmtId="0" fontId="17" fillId="0" borderId="0" xfId="40" applyFont="1" applyBorder="1"/>
    <xf numFmtId="0" fontId="46" fillId="0" borderId="0" xfId="0" applyFont="1" applyAlignment="1">
      <alignment horizontal="right"/>
    </xf>
    <xf numFmtId="9" fontId="46" fillId="0" borderId="0" xfId="0" applyNumberFormat="1" applyFont="1" applyAlignment="1">
      <alignment horizontal="right"/>
    </xf>
    <xf numFmtId="49" fontId="17" fillId="0" borderId="0" xfId="40" applyNumberFormat="1" applyFont="1" applyFill="1" applyBorder="1" applyAlignment="1" applyProtection="1">
      <alignment vertical="center"/>
      <protection locked="0"/>
    </xf>
    <xf numFmtId="0" fontId="17" fillId="0" borderId="0" xfId="40" applyFill="1"/>
    <xf numFmtId="0" fontId="17" fillId="0" borderId="32" xfId="40" applyBorder="1"/>
    <xf numFmtId="0" fontId="17" fillId="0" borderId="33" xfId="40" applyBorder="1"/>
    <xf numFmtId="0" fontId="17" fillId="0" borderId="0" xfId="40" applyFill="1" applyBorder="1"/>
    <xf numFmtId="0" fontId="17" fillId="0" borderId="33" xfId="40" applyFill="1" applyBorder="1"/>
    <xf numFmtId="0" fontId="31" fillId="0" borderId="34" xfId="83" applyFont="1" applyBorder="1" applyAlignment="1">
      <alignment horizontal="left" vertical="center" wrapText="1"/>
    </xf>
    <xf numFmtId="49" fontId="30" fillId="0" borderId="34" xfId="91" applyBorder="1">
      <alignment horizontal="left" vertical="center" wrapText="1"/>
    </xf>
    <xf numFmtId="49" fontId="30" fillId="0" borderId="34" xfId="91" applyBorder="1" applyAlignment="1">
      <alignment vertical="center" wrapText="1"/>
    </xf>
    <xf numFmtId="0" fontId="17" fillId="0" borderId="32" xfId="40" applyFill="1" applyBorder="1" applyAlignment="1">
      <alignment horizontal="center" vertical="center" wrapText="1"/>
    </xf>
    <xf numFmtId="0" fontId="17" fillId="0" borderId="33" xfId="40" applyFill="1" applyBorder="1" applyAlignment="1">
      <alignment horizontal="center" vertical="center" wrapText="1"/>
    </xf>
    <xf numFmtId="49" fontId="30" fillId="0" borderId="0" xfId="91" applyBorder="1" applyAlignment="1">
      <alignment vertical="center" wrapText="1"/>
    </xf>
    <xf numFmtId="0" fontId="17" fillId="0" borderId="37" xfId="40" applyFill="1" applyBorder="1" applyAlignment="1">
      <alignment horizontal="center" vertical="center" wrapText="1"/>
    </xf>
    <xf numFmtId="0" fontId="17" fillId="0" borderId="19" xfId="40" applyFill="1" applyBorder="1" applyAlignment="1">
      <alignment vertical="center" wrapText="1"/>
    </xf>
    <xf numFmtId="0" fontId="17" fillId="0" borderId="38" xfId="40" applyFill="1" applyBorder="1" applyAlignment="1">
      <alignment horizontal="center" vertical="center" wrapText="1"/>
    </xf>
    <xf numFmtId="0" fontId="31" fillId="0" borderId="0" xfId="83">
      <alignment horizontal="left" wrapText="1"/>
    </xf>
    <xf numFmtId="0" fontId="17" fillId="0" borderId="0" xfId="40" applyAlignment="1"/>
    <xf numFmtId="167" fontId="31" fillId="0" borderId="0" xfId="85">
      <alignment horizontal="left" wrapText="1"/>
    </xf>
    <xf numFmtId="0" fontId="26" fillId="0" borderId="0" xfId="516">
      <alignment horizontal="right" vertical="center"/>
    </xf>
    <xf numFmtId="14" fontId="17" fillId="37" borderId="10" xfId="97" applyProtection="1">
      <alignment horizontal="center" vertical="center"/>
    </xf>
    <xf numFmtId="49" fontId="39" fillId="0" borderId="0" xfId="86"/>
    <xf numFmtId="0" fontId="17" fillId="0" borderId="29" xfId="40" applyBorder="1"/>
    <xf numFmtId="0" fontId="17" fillId="0" borderId="30" xfId="40" applyBorder="1"/>
    <xf numFmtId="0" fontId="17" fillId="0" borderId="30" xfId="40" applyBorder="1" applyAlignment="1"/>
    <xf numFmtId="0" fontId="17" fillId="0" borderId="31" xfId="40" applyBorder="1"/>
    <xf numFmtId="0" fontId="30" fillId="0" borderId="10" xfId="94" applyBorder="1">
      <alignment horizontal="center" vertical="center" wrapText="1"/>
    </xf>
    <xf numFmtId="0" fontId="30" fillId="0" borderId="10" xfId="94" applyBorder="1" applyAlignment="1">
      <alignment horizontal="center" vertical="center" wrapText="1"/>
    </xf>
    <xf numFmtId="0" fontId="30" fillId="0" borderId="40" xfId="94" applyBorder="1">
      <alignment horizontal="center" vertical="center" wrapText="1"/>
    </xf>
    <xf numFmtId="0" fontId="17" fillId="0" borderId="10" xfId="89" applyBorder="1">
      <alignment wrapText="1"/>
    </xf>
    <xf numFmtId="49" fontId="33" fillId="38" borderId="0" xfId="77" applyFont="1" applyFill="1" applyBorder="1" applyAlignment="1" applyProtection="1">
      <alignment horizontal="center" vertical="center" wrapText="1"/>
      <protection locked="0"/>
    </xf>
    <xf numFmtId="0" fontId="0" fillId="35" borderId="10" xfId="44" applyFont="1">
      <alignment horizontal="center" vertical="center" wrapText="1"/>
      <protection locked="0"/>
    </xf>
    <xf numFmtId="0" fontId="17" fillId="35" borderId="35" xfId="517" applyBorder="1" applyAlignment="1">
      <alignment vertical="center"/>
      <protection locked="0"/>
    </xf>
    <xf numFmtId="0" fontId="17" fillId="35" borderId="36" xfId="517" applyBorder="1" applyAlignment="1">
      <alignment vertical="center"/>
      <protection locked="0"/>
    </xf>
    <xf numFmtId="49" fontId="17" fillId="35" borderId="40" xfId="45" applyBorder="1" applyAlignment="1">
      <alignment horizontal="center" vertical="center" wrapText="1"/>
      <protection locked="0"/>
    </xf>
    <xf numFmtId="0" fontId="17" fillId="35" borderId="40" xfId="44" applyBorder="1">
      <alignment horizontal="center" vertical="center" wrapText="1"/>
      <protection locked="0"/>
    </xf>
    <xf numFmtId="0" fontId="17" fillId="0" borderId="37" xfId="40" applyBorder="1"/>
    <xf numFmtId="0" fontId="17" fillId="0" borderId="19" xfId="40" applyBorder="1" applyAlignment="1"/>
    <xf numFmtId="0" fontId="17" fillId="0" borderId="38" xfId="40" applyBorder="1"/>
    <xf numFmtId="0" fontId="17" fillId="35" borderId="34" xfId="44" applyBorder="1">
      <alignment horizontal="center" vertical="center" wrapText="1"/>
      <protection locked="0"/>
    </xf>
    <xf numFmtId="49" fontId="30" fillId="0" borderId="35" xfId="136" applyBorder="1">
      <alignment horizontal="left" vertical="center" wrapText="1"/>
    </xf>
    <xf numFmtId="0" fontId="17" fillId="35" borderId="35" xfId="44" applyBorder="1">
      <alignment horizontal="center" vertical="center" wrapText="1"/>
      <protection locked="0"/>
    </xf>
    <xf numFmtId="168" fontId="17" fillId="35" borderId="36" xfId="50" applyBorder="1">
      <alignment horizontal="center" vertical="center"/>
      <protection locked="0"/>
    </xf>
    <xf numFmtId="0" fontId="30" fillId="0" borderId="39" xfId="94" applyBorder="1">
      <alignment horizontal="center" vertical="center" wrapText="1"/>
    </xf>
    <xf numFmtId="49" fontId="0" fillId="35" borderId="39" xfId="45" applyFont="1" applyBorder="1" applyAlignment="1">
      <alignment horizontal="center" wrapText="1"/>
      <protection locked="0"/>
    </xf>
    <xf numFmtId="0" fontId="0" fillId="35" borderId="10" xfId="517" applyFont="1" applyBorder="1" applyAlignment="1">
      <alignment wrapText="1"/>
      <protection locked="0"/>
    </xf>
    <xf numFmtId="49" fontId="0" fillId="35" borderId="41" xfId="45" applyFont="1" applyBorder="1">
      <alignment horizontal="center" wrapText="1"/>
      <protection locked="0"/>
    </xf>
    <xf numFmtId="0" fontId="37" fillId="35" borderId="34" xfId="602" applyBorder="1" applyAlignment="1">
      <alignment vertical="center"/>
      <protection locked="0"/>
    </xf>
    <xf numFmtId="0" fontId="37" fillId="35" borderId="35" xfId="602" applyBorder="1" applyAlignment="1">
      <alignment vertical="center"/>
      <protection locked="0"/>
    </xf>
    <xf numFmtId="0" fontId="37" fillId="35" borderId="36" xfId="602" applyBorder="1" applyAlignment="1">
      <alignment vertical="center"/>
      <protection locked="0"/>
    </xf>
    <xf numFmtId="49" fontId="0" fillId="35" borderId="40" xfId="45" applyFont="1" applyBorder="1">
      <alignment horizontal="center" wrapText="1"/>
      <protection locked="0"/>
    </xf>
    <xf numFmtId="49" fontId="17" fillId="35" borderId="39" xfId="45" applyBorder="1" applyAlignment="1">
      <alignment horizontal="center" wrapText="1"/>
      <protection locked="0"/>
    </xf>
    <xf numFmtId="49" fontId="17" fillId="35" borderId="40" xfId="45" applyBorder="1">
      <alignment horizontal="center" wrapText="1"/>
      <protection locked="0"/>
    </xf>
    <xf numFmtId="0" fontId="17" fillId="35" borderId="34" xfId="88" applyBorder="1" applyAlignment="1">
      <alignment vertical="top"/>
      <protection locked="0"/>
    </xf>
    <xf numFmtId="0" fontId="17" fillId="35" borderId="35" xfId="88" applyBorder="1" applyAlignment="1">
      <alignment vertical="top"/>
      <protection locked="0"/>
    </xf>
    <xf numFmtId="0" fontId="17" fillId="35" borderId="36" xfId="88" applyBorder="1" applyAlignment="1">
      <alignment vertical="top"/>
      <protection locked="0"/>
    </xf>
    <xf numFmtId="42" fontId="17" fillId="0" borderId="0" xfId="40" applyNumberFormat="1"/>
    <xf numFmtId="0" fontId="31" fillId="50" borderId="0" xfId="82" applyFill="1">
      <alignment wrapText="1"/>
    </xf>
    <xf numFmtId="0" fontId="17" fillId="50" borderId="0" xfId="40" applyFill="1" applyBorder="1"/>
    <xf numFmtId="0" fontId="31" fillId="50" borderId="10" xfId="98" applyFill="1">
      <alignment horizontal="center" vertical="center"/>
    </xf>
    <xf numFmtId="0" fontId="31" fillId="50" borderId="0" xfId="83" applyFill="1" applyAlignment="1">
      <alignment horizontal="left" wrapText="1"/>
    </xf>
    <xf numFmtId="0" fontId="0" fillId="50" borderId="0" xfId="0" applyFill="1"/>
    <xf numFmtId="167" fontId="31" fillId="50" borderId="0" xfId="85" applyFill="1" applyAlignment="1">
      <alignment horizontal="left" wrapText="1"/>
    </xf>
    <xf numFmtId="0" fontId="39" fillId="50" borderId="0" xfId="86" applyNumberFormat="1" applyFill="1" applyAlignment="1">
      <alignment wrapText="1"/>
    </xf>
    <xf numFmtId="15" fontId="20" fillId="50" borderId="0" xfId="40" applyNumberFormat="1" applyFont="1" applyFill="1" applyAlignment="1">
      <alignment horizontal="left" indent="1"/>
    </xf>
    <xf numFmtId="0" fontId="17" fillId="50" borderId="0" xfId="40" applyFill="1"/>
    <xf numFmtId="49" fontId="33" fillId="50" borderId="0" xfId="77" applyFill="1" applyAlignment="1">
      <alignment vertical="center" wrapText="1"/>
    </xf>
    <xf numFmtId="0" fontId="17" fillId="50" borderId="19" xfId="40" applyFill="1" applyBorder="1"/>
    <xf numFmtId="4" fontId="17" fillId="50" borderId="0" xfId="40" applyNumberFormat="1" applyFill="1" applyBorder="1" applyAlignment="1" applyProtection="1">
      <alignment vertical="center"/>
    </xf>
    <xf numFmtId="4" fontId="17" fillId="50" borderId="0" xfId="40" applyNumberFormat="1" applyFill="1" applyBorder="1" applyAlignment="1" applyProtection="1">
      <alignment vertical="center"/>
      <protection locked="0"/>
    </xf>
    <xf numFmtId="4" fontId="0" fillId="50" borderId="0" xfId="0" applyNumberFormat="1" applyFill="1"/>
    <xf numFmtId="4" fontId="17" fillId="50" borderId="0" xfId="40" applyNumberFormat="1" applyFill="1" applyAlignment="1" applyProtection="1">
      <alignment vertical="center"/>
      <protection locked="0"/>
    </xf>
    <xf numFmtId="4" fontId="0" fillId="50" borderId="0" xfId="0" applyNumberFormat="1" applyFill="1" applyBorder="1"/>
    <xf numFmtId="0" fontId="17" fillId="50" borderId="0" xfId="40" applyFill="1" applyAlignment="1" applyProtection="1">
      <alignment vertical="center"/>
      <protection locked="0"/>
    </xf>
    <xf numFmtId="0" fontId="17" fillId="50" borderId="0" xfId="40" applyFill="1" applyAlignment="1">
      <alignment vertical="center"/>
    </xf>
    <xf numFmtId="0" fontId="17" fillId="50" borderId="19" xfId="40" applyFill="1" applyBorder="1" applyProtection="1"/>
    <xf numFmtId="44" fontId="30" fillId="47" borderId="14" xfId="914" applyFont="1" applyFill="1" applyBorder="1" applyAlignment="1" applyProtection="1">
      <alignment vertical="center"/>
    </xf>
    <xf numFmtId="0" fontId="17" fillId="50" borderId="0" xfId="40" applyFont="1" applyFill="1"/>
    <xf numFmtId="0" fontId="17" fillId="50" borderId="0" xfId="40" applyFont="1" applyFill="1" applyAlignment="1">
      <alignment vertical="center"/>
    </xf>
    <xf numFmtId="9" fontId="30" fillId="50" borderId="0" xfId="99" applyNumberFormat="1" applyFill="1">
      <alignment horizontal="right" vertical="center"/>
    </xf>
    <xf numFmtId="0" fontId="30" fillId="0" borderId="45" xfId="1785" applyBorder="1">
      <alignment horizontal="center" vertical="center" wrapText="1"/>
    </xf>
    <xf numFmtId="0" fontId="33" fillId="0" borderId="0" xfId="0" applyFont="1" applyAlignment="1">
      <alignment horizontal="center"/>
    </xf>
    <xf numFmtId="9" fontId="17" fillId="50" borderId="19" xfId="40" applyNumberFormat="1" applyFill="1" applyBorder="1" applyAlignment="1" applyProtection="1">
      <alignment vertical="center"/>
      <protection locked="0"/>
    </xf>
    <xf numFmtId="43" fontId="17" fillId="47" borderId="14" xfId="913" applyFont="1" applyFill="1" applyBorder="1" applyAlignment="1" applyProtection="1">
      <alignment vertical="center"/>
    </xf>
    <xf numFmtId="4" fontId="17" fillId="50" borderId="14" xfId="40" applyNumberFormat="1" applyFill="1" applyBorder="1" applyAlignment="1" applyProtection="1">
      <alignment vertical="center"/>
      <protection locked="0"/>
    </xf>
    <xf numFmtId="43" fontId="17" fillId="47" borderId="28" xfId="913" applyFont="1" applyFill="1" applyBorder="1" applyAlignment="1" applyProtection="1">
      <alignment vertical="center"/>
    </xf>
    <xf numFmtId="4" fontId="46" fillId="50" borderId="0" xfId="0" applyNumberFormat="1" applyFont="1" applyFill="1" applyBorder="1" applyProtection="1"/>
    <xf numFmtId="4" fontId="46" fillId="50" borderId="33" xfId="0" applyNumberFormat="1" applyFont="1" applyFill="1" applyBorder="1"/>
    <xf numFmtId="9" fontId="0" fillId="50" borderId="33" xfId="0" applyNumberFormat="1" applyFill="1" applyBorder="1" applyProtection="1"/>
    <xf numFmtId="0" fontId="17" fillId="50" borderId="29" xfId="40" applyFill="1" applyBorder="1"/>
    <xf numFmtId="9" fontId="17" fillId="50" borderId="0" xfId="40" applyNumberFormat="1" applyFill="1"/>
    <xf numFmtId="49" fontId="33" fillId="50" borderId="0" xfId="77" applyFill="1" applyAlignment="1" applyProtection="1">
      <alignment vertical="center" wrapText="1"/>
    </xf>
    <xf numFmtId="0" fontId="0" fillId="50" borderId="31" xfId="0" applyFill="1" applyBorder="1"/>
    <xf numFmtId="14" fontId="17" fillId="50" borderId="0" xfId="40" applyNumberFormat="1" applyFill="1" applyBorder="1" applyAlignment="1" applyProtection="1">
      <alignment vertical="center"/>
      <protection locked="0"/>
    </xf>
    <xf numFmtId="0" fontId="46" fillId="50" borderId="0" xfId="0" applyFont="1" applyFill="1"/>
    <xf numFmtId="9" fontId="0" fillId="50" borderId="0" xfId="0" applyNumberFormat="1" applyFill="1"/>
    <xf numFmtId="4" fontId="46" fillId="50" borderId="0" xfId="0" applyNumberFormat="1" applyFont="1" applyFill="1"/>
    <xf numFmtId="0" fontId="17" fillId="50" borderId="0" xfId="40" applyFont="1" applyFill="1" applyAlignment="1" applyProtection="1">
      <alignment vertical="center"/>
      <protection locked="0"/>
    </xf>
    <xf numFmtId="4" fontId="30" fillId="50" borderId="32" xfId="40" applyNumberFormat="1" applyFont="1" applyFill="1" applyBorder="1" applyAlignment="1" applyProtection="1">
      <alignment vertical="center"/>
    </xf>
    <xf numFmtId="0" fontId="17" fillId="50" borderId="19" xfId="40" applyFill="1" applyBorder="1" applyAlignment="1" applyProtection="1">
      <alignment vertical="center"/>
      <protection locked="0"/>
    </xf>
    <xf numFmtId="4" fontId="17" fillId="50" borderId="19" xfId="40" applyNumberFormat="1" applyFill="1" applyBorder="1" applyAlignment="1" applyProtection="1">
      <alignment vertical="center"/>
      <protection locked="0"/>
    </xf>
    <xf numFmtId="0" fontId="0" fillId="50" borderId="29" xfId="0" applyFill="1" applyBorder="1"/>
    <xf numFmtId="4" fontId="17" fillId="50" borderId="33" xfId="40" applyNumberFormat="1" applyFont="1" applyFill="1" applyBorder="1" applyAlignment="1" applyProtection="1">
      <alignment vertical="center"/>
    </xf>
    <xf numFmtId="4" fontId="15" fillId="50" borderId="0" xfId="0" applyNumberFormat="1" applyFont="1" applyFill="1"/>
    <xf numFmtId="9" fontId="17" fillId="50" borderId="0" xfId="40" applyNumberFormat="1" applyFill="1" applyAlignment="1">
      <alignment vertical="center"/>
    </xf>
    <xf numFmtId="0" fontId="17" fillId="50" borderId="37" xfId="40" applyFill="1" applyBorder="1" applyAlignment="1" applyProtection="1">
      <alignment vertical="center"/>
      <protection locked="0"/>
    </xf>
    <xf numFmtId="0" fontId="17" fillId="50" borderId="32" xfId="40" applyFill="1" applyBorder="1" applyAlignment="1" applyProtection="1">
      <alignment vertical="center"/>
    </xf>
    <xf numFmtId="0" fontId="30" fillId="0" borderId="10" xfId="1785" applyBorder="1">
      <alignment horizontal="center" vertical="center" wrapText="1"/>
    </xf>
    <xf numFmtId="0" fontId="30" fillId="0" borderId="39" xfId="1785" applyBorder="1">
      <alignment horizontal="center" vertical="center" wrapText="1"/>
    </xf>
    <xf numFmtId="49" fontId="17" fillId="50" borderId="0" xfId="40" applyNumberFormat="1" applyFill="1" applyBorder="1" applyAlignment="1" applyProtection="1">
      <alignment vertical="center"/>
      <protection locked="0"/>
    </xf>
    <xf numFmtId="4" fontId="30" fillId="50" borderId="14" xfId="40" applyNumberFormat="1" applyFont="1" applyFill="1" applyBorder="1" applyAlignment="1" applyProtection="1">
      <alignment vertical="center"/>
      <protection locked="0"/>
    </xf>
    <xf numFmtId="49" fontId="17" fillId="50" borderId="0" xfId="40" applyNumberFormat="1" applyFill="1" applyBorder="1" applyAlignment="1" applyProtection="1">
      <alignment vertical="center"/>
    </xf>
    <xf numFmtId="14" fontId="17" fillId="50" borderId="0" xfId="40" applyNumberFormat="1" applyFill="1" applyBorder="1" applyAlignment="1" applyProtection="1">
      <alignment vertical="center"/>
    </xf>
    <xf numFmtId="9" fontId="17" fillId="47" borderId="46" xfId="40" applyNumberFormat="1" applyFill="1" applyBorder="1" applyAlignment="1" applyProtection="1">
      <alignment vertical="center"/>
    </xf>
    <xf numFmtId="4" fontId="46" fillId="50" borderId="33" xfId="0" applyNumberFormat="1" applyFont="1" applyFill="1" applyBorder="1" applyProtection="1"/>
    <xf numFmtId="4" fontId="17" fillId="50" borderId="33" xfId="40" applyNumberFormat="1" applyFont="1" applyFill="1" applyBorder="1" applyAlignment="1" applyProtection="1">
      <alignment vertical="center"/>
      <protection locked="0"/>
    </xf>
    <xf numFmtId="4" fontId="0" fillId="50" borderId="0" xfId="0" applyNumberFormat="1" applyFill="1" applyBorder="1" applyProtection="1"/>
    <xf numFmtId="9" fontId="17" fillId="50" borderId="0" xfId="40" applyNumberFormat="1" applyFill="1" applyBorder="1"/>
    <xf numFmtId="0" fontId="17" fillId="50" borderId="31" xfId="40" applyFill="1" applyBorder="1"/>
    <xf numFmtId="0" fontId="17" fillId="50" borderId="0" xfId="40" applyFill="1" applyBorder="1" applyProtection="1"/>
    <xf numFmtId="0" fontId="30" fillId="50" borderId="19" xfId="40" applyFont="1" applyFill="1" applyBorder="1" applyAlignment="1" applyProtection="1">
      <alignment horizontal="center"/>
    </xf>
    <xf numFmtId="14" fontId="30" fillId="50" borderId="0" xfId="40" applyNumberFormat="1" applyFont="1" applyFill="1" applyBorder="1" applyAlignment="1" applyProtection="1">
      <alignment vertical="center"/>
    </xf>
    <xf numFmtId="0" fontId="0" fillId="50" borderId="30" xfId="0" applyFill="1" applyBorder="1"/>
    <xf numFmtId="43" fontId="17" fillId="50" borderId="0" xfId="913" applyFont="1" applyFill="1" applyBorder="1" applyAlignment="1" applyProtection="1">
      <alignment vertical="center"/>
    </xf>
    <xf numFmtId="9" fontId="17" fillId="50" borderId="0" xfId="40" applyNumberFormat="1" applyFill="1" applyAlignment="1" applyProtection="1">
      <alignment vertical="center"/>
      <protection locked="0"/>
    </xf>
    <xf numFmtId="4" fontId="17" fillId="50" borderId="38" xfId="40" applyNumberFormat="1" applyFont="1" applyFill="1" applyBorder="1" applyAlignment="1" applyProtection="1">
      <alignment vertical="center"/>
      <protection locked="0"/>
    </xf>
    <xf numFmtId="14" fontId="17" fillId="50" borderId="39" xfId="40" applyNumberFormat="1" applyFill="1" applyBorder="1" applyAlignment="1" applyProtection="1">
      <alignment vertical="center"/>
      <protection locked="0"/>
    </xf>
    <xf numFmtId="0" fontId="31" fillId="50" borderId="0" xfId="82" applyFill="1" applyProtection="1">
      <alignment wrapText="1"/>
    </xf>
    <xf numFmtId="0" fontId="17" fillId="50" borderId="30" xfId="40" applyFill="1" applyBorder="1"/>
    <xf numFmtId="4" fontId="17" fillId="50" borderId="32" xfId="40" applyNumberFormat="1" applyFill="1" applyBorder="1" applyAlignment="1" applyProtection="1">
      <alignment vertical="center"/>
    </xf>
    <xf numFmtId="9" fontId="17" fillId="50" borderId="33" xfId="40" applyNumberFormat="1" applyFill="1" applyBorder="1" applyAlignment="1" applyProtection="1">
      <alignment vertical="center"/>
    </xf>
    <xf numFmtId="4" fontId="17" fillId="50" borderId="32" xfId="40" applyNumberFormat="1" applyFill="1" applyBorder="1" applyAlignment="1" applyProtection="1">
      <alignment vertical="center"/>
      <protection locked="0"/>
    </xf>
    <xf numFmtId="4" fontId="17" fillId="50" borderId="10" xfId="40" applyNumberFormat="1" applyFill="1" applyBorder="1" applyAlignment="1" applyProtection="1">
      <alignment vertical="center"/>
      <protection locked="0"/>
    </xf>
    <xf numFmtId="0" fontId="17" fillId="37" borderId="10" xfId="96" applyNumberFormat="1" applyProtection="1">
      <alignment horizontal="center" vertical="center" wrapText="1"/>
    </xf>
    <xf numFmtId="14" fontId="17" fillId="37" borderId="10" xfId="97" applyProtection="1">
      <alignment horizontal="center" vertical="center"/>
    </xf>
    <xf numFmtId="49" fontId="33" fillId="38" borderId="0" xfId="77" applyFont="1" applyFill="1" applyBorder="1" applyAlignment="1" applyProtection="1">
      <alignment horizontal="center" vertical="center" wrapText="1"/>
      <protection locked="0"/>
    </xf>
    <xf numFmtId="0" fontId="31" fillId="0" borderId="34" xfId="83" applyFont="1" applyBorder="1" applyAlignment="1">
      <alignment horizontal="left" vertical="center" wrapText="1"/>
    </xf>
    <xf numFmtId="0" fontId="31" fillId="50" borderId="0" xfId="83" applyFill="1" applyAlignment="1">
      <alignment horizontal="left" wrapText="1"/>
    </xf>
    <xf numFmtId="49" fontId="33" fillId="50" borderId="0" xfId="77" applyFill="1" applyAlignment="1" applyProtection="1">
      <alignment vertical="center" wrapText="1"/>
    </xf>
    <xf numFmtId="167" fontId="31" fillId="50" borderId="0" xfId="85" applyFill="1" applyAlignment="1">
      <alignment horizontal="left" wrapText="1"/>
    </xf>
    <xf numFmtId="49" fontId="33" fillId="50" borderId="0" xfId="77" applyFill="1" applyAlignment="1">
      <alignment vertical="center" wrapText="1"/>
    </xf>
    <xf numFmtId="49" fontId="46" fillId="0" borderId="0" xfId="0" applyNumberFormat="1" applyFont="1"/>
    <xf numFmtId="0" fontId="46" fillId="0" borderId="0" xfId="0" applyFont="1"/>
    <xf numFmtId="43" fontId="17" fillId="47" borderId="47" xfId="4715" applyFill="1" applyBorder="1" applyProtection="1"/>
    <xf numFmtId="43" fontId="17" fillId="47" borderId="24" xfId="4715" applyFill="1" applyBorder="1" applyProtection="1"/>
    <xf numFmtId="9" fontId="17" fillId="50" borderId="0" xfId="40" applyNumberFormat="1" applyFill="1" applyBorder="1" applyAlignment="1" applyProtection="1">
      <alignment vertical="center"/>
    </xf>
    <xf numFmtId="0" fontId="0" fillId="50" borderId="0" xfId="0" applyFill="1" applyProtection="1"/>
    <xf numFmtId="4" fontId="0" fillId="50" borderId="0" xfId="0" applyNumberFormat="1" applyFill="1" applyProtection="1"/>
    <xf numFmtId="0" fontId="0" fillId="35" borderId="10" xfId="517" applyFont="1" applyBorder="1" applyAlignment="1">
      <alignment wrapText="1"/>
      <protection locked="0"/>
    </xf>
    <xf numFmtId="43" fontId="54" fillId="50" borderId="0" xfId="913" applyFont="1" applyFill="1" applyBorder="1" applyAlignment="1" applyProtection="1">
      <alignment vertical="center"/>
    </xf>
    <xf numFmtId="43" fontId="0" fillId="0" borderId="0" xfId="0" applyNumberFormat="1"/>
    <xf numFmtId="43" fontId="0" fillId="0" borderId="48" xfId="0" applyNumberFormat="1" applyBorder="1"/>
    <xf numFmtId="49" fontId="17" fillId="54" borderId="0" xfId="40" applyNumberFormat="1" applyFill="1" applyBorder="1" applyAlignment="1" applyProtection="1">
      <alignment vertical="center"/>
    </xf>
    <xf numFmtId="43" fontId="17" fillId="54" borderId="0" xfId="913" applyFont="1" applyFill="1" applyBorder="1" applyAlignment="1" applyProtection="1">
      <alignment vertical="center"/>
    </xf>
    <xf numFmtId="43" fontId="17" fillId="50" borderId="0" xfId="40" applyNumberFormat="1" applyFill="1" applyAlignment="1" applyProtection="1">
      <alignment vertical="center"/>
      <protection locked="0"/>
    </xf>
    <xf numFmtId="4" fontId="17" fillId="0" borderId="10" xfId="40" applyNumberFormat="1" applyFill="1" applyBorder="1" applyAlignment="1" applyProtection="1">
      <alignment vertical="center"/>
      <protection locked="0"/>
    </xf>
    <xf numFmtId="43" fontId="17" fillId="50" borderId="0" xfId="913" applyFont="1" applyFill="1" applyAlignment="1" applyProtection="1">
      <alignment vertical="center"/>
      <protection locked="0"/>
    </xf>
    <xf numFmtId="43" fontId="0" fillId="0" borderId="0" xfId="0" applyNumberFormat="1" applyBorder="1"/>
    <xf numFmtId="14" fontId="54" fillId="50" borderId="39" xfId="40" applyNumberFormat="1" applyFont="1" applyFill="1" applyBorder="1" applyAlignment="1" applyProtection="1">
      <alignment vertical="center"/>
      <protection locked="0"/>
    </xf>
    <xf numFmtId="4" fontId="54" fillId="50" borderId="10" xfId="40" applyNumberFormat="1" applyFont="1" applyFill="1" applyBorder="1" applyAlignment="1" applyProtection="1">
      <alignment vertical="center"/>
      <protection locked="0"/>
    </xf>
    <xf numFmtId="43" fontId="54" fillId="47" borderId="47" xfId="4715" applyFont="1" applyFill="1" applyBorder="1" applyProtection="1"/>
    <xf numFmtId="43" fontId="54" fillId="47" borderId="24" xfId="4715" applyFont="1" applyFill="1" applyBorder="1" applyProtection="1"/>
    <xf numFmtId="4" fontId="55" fillId="50" borderId="0" xfId="0" applyNumberFormat="1" applyFont="1" applyFill="1"/>
    <xf numFmtId="4" fontId="13" fillId="50" borderId="0" xfId="0" applyNumberFormat="1" applyFont="1" applyFill="1"/>
    <xf numFmtId="4" fontId="54" fillId="0" borderId="10" xfId="4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17" fillId="0" borderId="0" xfId="40" applyFill="1" applyBorder="1" applyAlignment="1">
      <alignment horizontal="center" vertical="center" wrapText="1"/>
    </xf>
    <xf numFmtId="0" fontId="40" fillId="35" borderId="35" xfId="517" applyFont="1" applyBorder="1" applyAlignment="1">
      <alignment horizontal="left" wrapText="1"/>
      <protection locked="0"/>
    </xf>
    <xf numFmtId="0" fontId="40" fillId="35" borderId="36" xfId="517" applyFont="1" applyBorder="1" applyAlignment="1">
      <alignment horizontal="left" wrapText="1"/>
      <protection locked="0"/>
    </xf>
    <xf numFmtId="49" fontId="40" fillId="35" borderId="35" xfId="517" applyNumberFormat="1" applyFont="1" applyBorder="1" applyAlignment="1">
      <alignment horizontal="left" wrapText="1"/>
      <protection locked="0"/>
    </xf>
    <xf numFmtId="49" fontId="40" fillId="35" borderId="36" xfId="517" applyNumberFormat="1" applyFont="1" applyBorder="1" applyAlignment="1">
      <alignment horizontal="left" wrapText="1"/>
      <protection locked="0"/>
    </xf>
    <xf numFmtId="0" fontId="37" fillId="0" borderId="35" xfId="73" applyBorder="1" applyAlignment="1">
      <alignment horizontal="left" wrapText="1"/>
      <protection locked="0"/>
    </xf>
    <xf numFmtId="0" fontId="40" fillId="35" borderId="35" xfId="517" applyFont="1" applyBorder="1">
      <alignment vertical="center" wrapText="1"/>
      <protection locked="0"/>
    </xf>
    <xf numFmtId="0" fontId="40" fillId="35" borderId="36" xfId="517" applyFont="1" applyBorder="1">
      <alignment vertical="center" wrapText="1"/>
      <protection locked="0"/>
    </xf>
    <xf numFmtId="167" fontId="40" fillId="35" borderId="35" xfId="51" applyFont="1" applyBorder="1" applyAlignment="1">
      <alignment horizontal="left"/>
      <protection locked="0"/>
    </xf>
    <xf numFmtId="167" fontId="40" fillId="35" borderId="36" xfId="51" applyFont="1" applyBorder="1" applyAlignment="1">
      <alignment horizontal="left"/>
      <protection locked="0"/>
    </xf>
    <xf numFmtId="49" fontId="47" fillId="38" borderId="29" xfId="77" applyFont="1" applyBorder="1" applyAlignment="1">
      <alignment horizontal="center" vertical="center" wrapText="1"/>
    </xf>
    <xf numFmtId="49" fontId="47" fillId="38" borderId="30" xfId="77" applyFont="1" applyBorder="1" applyAlignment="1">
      <alignment horizontal="center" vertical="center" wrapText="1"/>
    </xf>
    <xf numFmtId="49" fontId="47" fillId="38" borderId="31" xfId="77" applyFont="1" applyBorder="1" applyAlignment="1">
      <alignment horizontal="center" vertical="center" wrapText="1"/>
    </xf>
    <xf numFmtId="49" fontId="39" fillId="0" borderId="32" xfId="86" applyBorder="1" applyAlignment="1">
      <alignment horizontal="center" vertical="center" wrapText="1"/>
    </xf>
    <xf numFmtId="49" fontId="39" fillId="0" borderId="0" xfId="86" applyBorder="1" applyAlignment="1">
      <alignment horizontal="center" vertical="center"/>
    </xf>
    <xf numFmtId="49" fontId="39" fillId="0" borderId="33" xfId="86" applyBorder="1" applyAlignment="1">
      <alignment horizontal="center" vertical="center"/>
    </xf>
    <xf numFmtId="0" fontId="48" fillId="35" borderId="34" xfId="517" applyFont="1" applyBorder="1" applyAlignment="1">
      <alignment horizontal="center" wrapText="1"/>
      <protection locked="0"/>
    </xf>
    <xf numFmtId="0" fontId="48" fillId="35" borderId="35" xfId="517" applyFont="1" applyBorder="1" applyAlignment="1">
      <alignment horizontal="center" wrapText="1"/>
      <protection locked="0"/>
    </xf>
    <xf numFmtId="0" fontId="48" fillId="35" borderId="36" xfId="517" applyFont="1" applyBorder="1" applyAlignment="1">
      <alignment horizontal="center" wrapText="1"/>
      <protection locked="0"/>
    </xf>
    <xf numFmtId="0" fontId="35" fillId="35" borderId="34" xfId="72" applyFont="1" applyBorder="1">
      <alignment horizontal="center" wrapText="1"/>
      <protection locked="0"/>
    </xf>
    <xf numFmtId="0" fontId="35" fillId="35" borderId="35" xfId="72" applyFont="1" applyBorder="1">
      <alignment horizontal="center" wrapText="1"/>
      <protection locked="0"/>
    </xf>
    <xf numFmtId="0" fontId="35" fillId="35" borderId="36" xfId="72" applyFont="1" applyBorder="1">
      <alignment horizontal="center" wrapText="1"/>
      <protection locked="0"/>
    </xf>
    <xf numFmtId="167" fontId="31" fillId="35" borderId="35" xfId="72" applyNumberFormat="1" applyFont="1" applyBorder="1" applyAlignment="1">
      <alignment horizontal="center" vertical="center" wrapText="1"/>
      <protection locked="0"/>
    </xf>
    <xf numFmtId="167" fontId="31" fillId="35" borderId="36" xfId="72" applyNumberFormat="1" applyFont="1" applyBorder="1" applyAlignment="1">
      <alignment horizontal="center" vertical="center" wrapText="1"/>
      <protection locked="0"/>
    </xf>
    <xf numFmtId="0" fontId="0" fillId="0" borderId="0" xfId="0" applyAlignment="1"/>
    <xf numFmtId="0" fontId="56" fillId="0" borderId="0" xfId="0" applyFont="1" applyAlignment="1"/>
    <xf numFmtId="49" fontId="33" fillId="38" borderId="32" xfId="77" applyBorder="1">
      <alignment vertical="center" wrapText="1"/>
    </xf>
    <xf numFmtId="49" fontId="33" fillId="38" borderId="0" xfId="77" applyBorder="1">
      <alignment vertical="center" wrapText="1"/>
    </xf>
    <xf numFmtId="49" fontId="33" fillId="38" borderId="33" xfId="77" applyBorder="1">
      <alignment vertical="center" wrapText="1"/>
    </xf>
    <xf numFmtId="49" fontId="33" fillId="38" borderId="0" xfId="77">
      <alignment vertical="center" wrapText="1"/>
    </xf>
    <xf numFmtId="0" fontId="30" fillId="0" borderId="39" xfId="94" applyBorder="1">
      <alignment horizontal="center" vertical="center" wrapText="1"/>
    </xf>
    <xf numFmtId="0" fontId="30" fillId="0" borderId="10" xfId="94" applyBorder="1">
      <alignment horizontal="center" vertical="center" wrapText="1"/>
    </xf>
    <xf numFmtId="0" fontId="30" fillId="0" borderId="34" xfId="94" applyBorder="1" applyAlignment="1">
      <alignment horizontal="center" vertical="center" wrapText="1"/>
    </xf>
    <xf numFmtId="0" fontId="17" fillId="0" borderId="35" xfId="40" applyBorder="1" applyAlignment="1">
      <alignment horizontal="center" vertical="center" wrapText="1"/>
    </xf>
    <xf numFmtId="0" fontId="17" fillId="0" borderId="36" xfId="40" applyBorder="1" applyAlignment="1">
      <alignment horizontal="center" vertical="center" wrapText="1"/>
    </xf>
    <xf numFmtId="0" fontId="0" fillId="35" borderId="10" xfId="517" applyFont="1" applyBorder="1" applyAlignment="1">
      <alignment wrapText="1"/>
      <protection locked="0"/>
    </xf>
    <xf numFmtId="0" fontId="17" fillId="35" borderId="10" xfId="517" applyBorder="1" applyAlignment="1">
      <alignment wrapText="1"/>
      <protection locked="0"/>
    </xf>
    <xf numFmtId="0" fontId="0" fillId="35" borderId="42" xfId="88" applyFont="1" applyBorder="1" applyAlignment="1">
      <alignment vertical="top" wrapText="1"/>
      <protection locked="0"/>
    </xf>
    <xf numFmtId="0" fontId="17" fillId="0" borderId="43" xfId="40" applyBorder="1" applyAlignment="1">
      <alignment vertical="top" wrapText="1"/>
    </xf>
    <xf numFmtId="0" fontId="17" fillId="0" borderId="44" xfId="40" applyBorder="1" applyAlignment="1">
      <alignment vertical="top" wrapText="1"/>
    </xf>
    <xf numFmtId="0" fontId="17" fillId="35" borderId="34" xfId="44" applyBorder="1">
      <alignment horizontal="center" vertical="center" wrapText="1"/>
      <protection locked="0"/>
    </xf>
    <xf numFmtId="49" fontId="30" fillId="0" borderId="35" xfId="136" applyBorder="1">
      <alignment horizontal="left" vertical="center" wrapText="1"/>
    </xf>
    <xf numFmtId="0" fontId="17" fillId="35" borderId="35" xfId="44" applyBorder="1">
      <alignment horizontal="center" vertical="center" wrapText="1"/>
      <protection locked="0"/>
    </xf>
    <xf numFmtId="168" fontId="17" fillId="35" borderId="36" xfId="50" applyBorder="1">
      <alignment horizontal="center" vertical="center"/>
      <protection locked="0"/>
    </xf>
    <xf numFmtId="0" fontId="31" fillId="50" borderId="0" xfId="83" applyFill="1" applyAlignment="1">
      <alignment horizontal="left" wrapText="1"/>
    </xf>
    <xf numFmtId="167" fontId="31" fillId="50" borderId="0" xfId="83" applyNumberFormat="1" applyFill="1" applyAlignment="1">
      <alignment horizontal="left" wrapText="1"/>
    </xf>
    <xf numFmtId="0" fontId="39" fillId="0" borderId="0" xfId="86" applyNumberFormat="1" applyAlignment="1">
      <alignment wrapText="1"/>
    </xf>
    <xf numFmtId="49" fontId="33" fillId="50" borderId="0" xfId="77" applyFill="1" applyAlignment="1" applyProtection="1">
      <alignment vertical="center" wrapText="1"/>
    </xf>
    <xf numFmtId="49" fontId="33" fillId="50" borderId="0" xfId="77" applyFill="1" applyAlignment="1">
      <alignment vertical="center" wrapText="1"/>
    </xf>
    <xf numFmtId="0" fontId="39" fillId="50" borderId="0" xfId="86" applyNumberFormat="1" applyFill="1" applyAlignment="1" applyProtection="1">
      <alignment wrapText="1"/>
    </xf>
  </cellXfs>
  <cellStyles count="5037">
    <cellStyle name="$ heading" xfId="41" xr:uid="{00000000-0005-0000-0000-000002000000}"/>
    <cellStyle name="$ heading 2" xfId="225" xr:uid="{00000000-0005-0000-0000-000003000000}"/>
    <cellStyle name="$ heading 2 2" xfId="723" xr:uid="{00000000-0005-0000-0000-000004000000}"/>
    <cellStyle name="$ heading 2 3" xfId="724" xr:uid="{00000000-0005-0000-0000-000005000000}"/>
    <cellStyle name="$ heading 3" xfId="725" xr:uid="{00000000-0005-0000-0000-000006000000}"/>
    <cellStyle name="$ heading 4" xfId="726" xr:uid="{00000000-0005-0000-0000-000007000000}"/>
    <cellStyle name="% Rte" xfId="110" xr:uid="{00000000-0005-0000-0000-000000000000}"/>
    <cellStyle name="% Rte 2" xfId="465" xr:uid="{00000000-0005-0000-0000-000001000000}"/>
    <cellStyle name="20% - Accent1" xfId="17" builtinId="30" hidden="1"/>
    <cellStyle name="20% - Accent1" xfId="185" builtinId="30" hidden="1"/>
    <cellStyle name="20% - Accent1" xfId="157" builtinId="30" hidden="1"/>
    <cellStyle name="20% - Accent1" xfId="314" builtinId="30" hidden="1"/>
    <cellStyle name="20% - Accent1" xfId="358" builtinId="30" hidden="1"/>
    <cellStyle name="20% - Accent1" xfId="402" builtinId="30" hidden="1"/>
    <cellStyle name="20% - Accent1" xfId="442" builtinId="30" hidden="1"/>
    <cellStyle name="20% - Accent1" xfId="492" builtinId="30" hidden="1"/>
    <cellStyle name="20% - Accent1" xfId="987" builtinId="30" hidden="1"/>
    <cellStyle name="20% - Accent1" xfId="1244" builtinId="30" hidden="1"/>
    <cellStyle name="20% - Accent1" xfId="1292" builtinId="30" hidden="1"/>
    <cellStyle name="20% - Accent1" xfId="1158" builtinId="30" hidden="1"/>
    <cellStyle name="20% - Accent1" xfId="1366" builtinId="30" hidden="1"/>
    <cellStyle name="20% - Accent1" xfId="1452" builtinId="30" hidden="1"/>
    <cellStyle name="20% - Accent1" xfId="1424" builtinId="30" hidden="1"/>
    <cellStyle name="20% - Accent1" xfId="1575" builtinId="30" hidden="1"/>
    <cellStyle name="20% - Accent1" xfId="1619" builtinId="30" hidden="1"/>
    <cellStyle name="20% - Accent1" xfId="1663" builtinId="30" hidden="1"/>
    <cellStyle name="20% - Accent1" xfId="1703" builtinId="30" hidden="1"/>
    <cellStyle name="20% - Accent1" xfId="1838" builtinId="30" hidden="1"/>
    <cellStyle name="20% - Accent1" xfId="1951" builtinId="30" hidden="1"/>
    <cellStyle name="20% - Accent1" xfId="1923" builtinId="30" hidden="1"/>
    <cellStyle name="20% - Accent1" xfId="2016" builtinId="30" hidden="1"/>
    <cellStyle name="20% - Accent1" xfId="2058" builtinId="30" hidden="1"/>
    <cellStyle name="20% - Accent1" xfId="2099" builtinId="30" hidden="1"/>
    <cellStyle name="20% - Accent1" xfId="2139" builtinId="30" hidden="1"/>
    <cellStyle name="20% - Accent1" xfId="2183" builtinId="30" hidden="1"/>
    <cellStyle name="20% - Accent1" xfId="1183" builtinId="30" hidden="1"/>
    <cellStyle name="20% - Accent1" xfId="943" builtinId="30" hidden="1"/>
    <cellStyle name="20% - Accent1" xfId="1062" builtinId="30" hidden="1"/>
    <cellStyle name="20% - Accent1" xfId="1104" builtinId="30" hidden="1"/>
    <cellStyle name="20% - Accent1" xfId="1759" builtinId="30" hidden="1"/>
    <cellStyle name="20% - Accent1" xfId="2262" builtinId="30" hidden="1"/>
    <cellStyle name="20% - Accent1" xfId="2234" builtinId="30" hidden="1"/>
    <cellStyle name="20% - Accent1" xfId="2380" builtinId="30" hidden="1"/>
    <cellStyle name="20% - Accent1" xfId="2424" builtinId="30" hidden="1"/>
    <cellStyle name="20% - Accent1" xfId="2467" builtinId="30" hidden="1"/>
    <cellStyle name="20% - Accent1" xfId="2507" builtinId="30" hidden="1"/>
    <cellStyle name="20% - Accent1" xfId="2636" builtinId="30" hidden="1"/>
    <cellStyle name="20% - Accent1" xfId="2746" builtinId="30" hidden="1"/>
    <cellStyle name="20% - Accent1" xfId="2718" builtinId="30" hidden="1"/>
    <cellStyle name="20% - Accent1" xfId="2810" builtinId="30" hidden="1"/>
    <cellStyle name="20% - Accent1" xfId="2852" builtinId="30" hidden="1"/>
    <cellStyle name="20% - Accent1" xfId="2893" builtinId="30" hidden="1"/>
    <cellStyle name="20% - Accent1" xfId="2933" builtinId="30" hidden="1"/>
    <cellStyle name="20% - Accent1" xfId="2977" builtinId="30" hidden="1"/>
    <cellStyle name="20% - Accent1" xfId="1083" builtinId="30" hidden="1"/>
    <cellStyle name="20% - Accent1" xfId="1212" builtinId="30" hidden="1"/>
    <cellStyle name="20% - Accent1" xfId="1139" builtinId="30" hidden="1"/>
    <cellStyle name="20% - Accent1" xfId="1404" builtinId="30" hidden="1"/>
    <cellStyle name="20% - Accent1" xfId="2956" builtinId="30" hidden="1"/>
    <cellStyle name="20% - Accent1" xfId="3055" builtinId="30" hidden="1"/>
    <cellStyle name="20% - Accent1" xfId="3027" builtinId="30" hidden="1"/>
    <cellStyle name="20% - Accent1" xfId="3168" builtinId="30" hidden="1"/>
    <cellStyle name="20% - Accent1" xfId="3212" builtinId="30" hidden="1"/>
    <cellStyle name="20% - Accent1" xfId="3255" builtinId="30" hidden="1"/>
    <cellStyle name="20% - Accent1" xfId="3295" builtinId="30" hidden="1"/>
    <cellStyle name="20% - Accent1" xfId="3407" builtinId="30" hidden="1"/>
    <cellStyle name="20% - Accent1" xfId="3510" builtinId="30" hidden="1"/>
    <cellStyle name="20% - Accent1" xfId="3482" builtinId="30" hidden="1"/>
    <cellStyle name="20% - Accent1" xfId="3573" builtinId="30" hidden="1"/>
    <cellStyle name="20% - Accent1" xfId="3615" builtinId="30" hidden="1"/>
    <cellStyle name="20% - Accent1" xfId="3656" builtinId="30" hidden="1"/>
    <cellStyle name="20% - Accent1" xfId="3696" builtinId="30" hidden="1"/>
    <cellStyle name="20% - Accent1" xfId="3739" builtinId="30" hidden="1"/>
    <cellStyle name="20% - Accent1" xfId="1817" builtinId="30" hidden="1"/>
    <cellStyle name="20% - Accent1" xfId="2164" builtinId="30" hidden="1"/>
    <cellStyle name="20% - Accent1" xfId="1275" builtinId="30" hidden="1"/>
    <cellStyle name="20% - Accent1" xfId="1796" builtinId="30" hidden="1"/>
    <cellStyle name="20% - Accent1" xfId="3719" builtinId="30" hidden="1"/>
    <cellStyle name="20% - Accent1" xfId="3809" builtinId="30" hidden="1"/>
    <cellStyle name="20% - Accent1" xfId="3781" builtinId="30" hidden="1"/>
    <cellStyle name="20% - Accent1" xfId="3913" builtinId="30" hidden="1"/>
    <cellStyle name="20% - Accent1" xfId="3957" builtinId="30" hidden="1"/>
    <cellStyle name="20% - Accent1" xfId="4000" builtinId="30" hidden="1"/>
    <cellStyle name="20% - Accent1" xfId="4040" builtinId="30" hidden="1"/>
    <cellStyle name="20% - Accent1" xfId="4128" builtinId="30" hidden="1"/>
    <cellStyle name="20% - Accent1" xfId="4224" builtinId="30" hidden="1"/>
    <cellStyle name="20% - Accent1" xfId="4196" builtinId="30" hidden="1"/>
    <cellStyle name="20% - Accent1" xfId="4285" builtinId="30" hidden="1"/>
    <cellStyle name="20% - Accent1" xfId="4327" builtinId="30" hidden="1"/>
    <cellStyle name="20% - Accent1" xfId="4368" builtinId="30" hidden="1"/>
    <cellStyle name="20% - Accent1" xfId="4408" builtinId="30" hidden="1"/>
    <cellStyle name="20% - Accent1" xfId="4451" builtinId="30" hidden="1"/>
    <cellStyle name="20% - Accent1" xfId="2615" builtinId="30" hidden="1"/>
    <cellStyle name="20% - Accent1" xfId="2958" builtinId="30" hidden="1"/>
    <cellStyle name="20% - Accent1" xfId="1737" builtinId="30" hidden="1"/>
    <cellStyle name="20% - Accent1" xfId="2532" builtinId="30" hidden="1"/>
    <cellStyle name="20% - Accent1" xfId="4431" builtinId="30" hidden="1"/>
    <cellStyle name="20% - Accent1" xfId="4515" builtinId="30" hidden="1"/>
    <cellStyle name="20% - Accent1" xfId="4487" builtinId="30" hidden="1"/>
    <cellStyle name="20% - Accent1" xfId="4571" builtinId="30" hidden="1"/>
    <cellStyle name="20% - Accent1" xfId="4611" builtinId="30" hidden="1"/>
    <cellStyle name="20% - Accent1" xfId="4652" builtinId="30" hidden="1"/>
    <cellStyle name="20% - Accent1" xfId="4692" builtinId="30" hidden="1"/>
    <cellStyle name="20% - Accent1" xfId="4732" builtinId="30" hidden="1"/>
    <cellStyle name="20% - Accent1" xfId="4798" builtinId="30" hidden="1"/>
    <cellStyle name="20% - Accent1" xfId="4770" builtinId="30" hidden="1"/>
    <cellStyle name="20% - Accent1" xfId="4854" builtinId="30" hidden="1"/>
    <cellStyle name="20% - Accent1" xfId="4894" builtinId="30" hidden="1"/>
    <cellStyle name="20% - Accent1" xfId="4934" builtinId="30" hidden="1"/>
    <cellStyle name="20% - Accent1" xfId="4974" builtinId="30" hidden="1"/>
    <cellStyle name="20% - Accent1" xfId="5014" builtinId="30" hidden="1"/>
    <cellStyle name="20% - Accent2" xfId="21" builtinId="34" hidden="1"/>
    <cellStyle name="20% - Accent2" xfId="189" builtinId="34" hidden="1"/>
    <cellStyle name="20% - Accent2" xfId="153" builtinId="34" hidden="1"/>
    <cellStyle name="20% - Accent2" xfId="318" builtinId="34" hidden="1"/>
    <cellStyle name="20% - Accent2" xfId="362" builtinId="34" hidden="1"/>
    <cellStyle name="20% - Accent2" xfId="406" builtinId="34" hidden="1"/>
    <cellStyle name="20% - Accent2" xfId="446" builtinId="34" hidden="1"/>
    <cellStyle name="20% - Accent2" xfId="496" builtinId="34" hidden="1"/>
    <cellStyle name="20% - Accent2" xfId="991" builtinId="34" hidden="1"/>
    <cellStyle name="20% - Accent2" xfId="1248" builtinId="34" hidden="1"/>
    <cellStyle name="20% - Accent2" xfId="1296" builtinId="34" hidden="1"/>
    <cellStyle name="20% - Accent2" xfId="1194" builtinId="34" hidden="1"/>
    <cellStyle name="20% - Accent2" xfId="1370" builtinId="34" hidden="1"/>
    <cellStyle name="20% - Accent2" xfId="1456" builtinId="34" hidden="1"/>
    <cellStyle name="20% - Accent2" xfId="1420" builtinId="34" hidden="1"/>
    <cellStyle name="20% - Accent2" xfId="1579" builtinId="34" hidden="1"/>
    <cellStyle name="20% - Accent2" xfId="1623" builtinId="34" hidden="1"/>
    <cellStyle name="20% - Accent2" xfId="1667" builtinId="34" hidden="1"/>
    <cellStyle name="20% - Accent2" xfId="1707" builtinId="34" hidden="1"/>
    <cellStyle name="20% - Accent2" xfId="1842" builtinId="34" hidden="1"/>
    <cellStyle name="20% - Accent2" xfId="1955" builtinId="34" hidden="1"/>
    <cellStyle name="20% - Accent2" xfId="1919" builtinId="34" hidden="1"/>
    <cellStyle name="20% - Accent2" xfId="2020" builtinId="34" hidden="1"/>
    <cellStyle name="20% - Accent2" xfId="2062" builtinId="34" hidden="1"/>
    <cellStyle name="20% - Accent2" xfId="2103" builtinId="34" hidden="1"/>
    <cellStyle name="20% - Accent2" xfId="2143" builtinId="34" hidden="1"/>
    <cellStyle name="20% - Accent2" xfId="2187" builtinId="34" hidden="1"/>
    <cellStyle name="20% - Accent2" xfId="1179" builtinId="34" hidden="1"/>
    <cellStyle name="20% - Accent2" xfId="1733" builtinId="34" hidden="1"/>
    <cellStyle name="20% - Accent2" xfId="1990" builtinId="34" hidden="1"/>
    <cellStyle name="20% - Accent2" xfId="1071" builtinId="34" hidden="1"/>
    <cellStyle name="20% - Accent2" xfId="1506" builtinId="34" hidden="1"/>
    <cellStyle name="20% - Accent2" xfId="2266" builtinId="34" hidden="1"/>
    <cellStyle name="20% - Accent2" xfId="2230" builtinId="34" hidden="1"/>
    <cellStyle name="20% - Accent2" xfId="2384" builtinId="34" hidden="1"/>
    <cellStyle name="20% - Accent2" xfId="2428" builtinId="34" hidden="1"/>
    <cellStyle name="20% - Accent2" xfId="2471" builtinId="34" hidden="1"/>
    <cellStyle name="20% - Accent2" xfId="2511" builtinId="34" hidden="1"/>
    <cellStyle name="20% - Accent2" xfId="2640" builtinId="34" hidden="1"/>
    <cellStyle name="20% - Accent2" xfId="2750" builtinId="34" hidden="1"/>
    <cellStyle name="20% - Accent2" xfId="2714" builtinId="34" hidden="1"/>
    <cellStyle name="20% - Accent2" xfId="2814" builtinId="34" hidden="1"/>
    <cellStyle name="20% - Accent2" xfId="2856" builtinId="34" hidden="1"/>
    <cellStyle name="20% - Accent2" xfId="2897" builtinId="34" hidden="1"/>
    <cellStyle name="20% - Accent2" xfId="2937" builtinId="34" hidden="1"/>
    <cellStyle name="20% - Accent2" xfId="2981" builtinId="34" hidden="1"/>
    <cellStyle name="20% - Accent2" xfId="1087" builtinId="34" hidden="1"/>
    <cellStyle name="20% - Accent2" xfId="2537" builtinId="34" hidden="1"/>
    <cellStyle name="20% - Accent2" xfId="1143" builtinId="34" hidden="1"/>
    <cellStyle name="20% - Accent2" xfId="1820" builtinId="34" hidden="1"/>
    <cellStyle name="20% - Accent2" xfId="1810" builtinId="34" hidden="1"/>
    <cellStyle name="20% - Accent2" xfId="3059" builtinId="34" hidden="1"/>
    <cellStyle name="20% - Accent2" xfId="3023" builtinId="34" hidden="1"/>
    <cellStyle name="20% - Accent2" xfId="3172" builtinId="34" hidden="1"/>
    <cellStyle name="20% - Accent2" xfId="3216" builtinId="34" hidden="1"/>
    <cellStyle name="20% - Accent2" xfId="3259" builtinId="34" hidden="1"/>
    <cellStyle name="20% - Accent2" xfId="3299" builtinId="34" hidden="1"/>
    <cellStyle name="20% - Accent2" xfId="3411" builtinId="34" hidden="1"/>
    <cellStyle name="20% - Accent2" xfId="3514" builtinId="34" hidden="1"/>
    <cellStyle name="20% - Accent2" xfId="3478" builtinId="34" hidden="1"/>
    <cellStyle name="20% - Accent2" xfId="3577" builtinId="34" hidden="1"/>
    <cellStyle name="20% - Accent2" xfId="3619" builtinId="34" hidden="1"/>
    <cellStyle name="20% - Accent2" xfId="3660" builtinId="34" hidden="1"/>
    <cellStyle name="20% - Accent2" xfId="3700" builtinId="34" hidden="1"/>
    <cellStyle name="20% - Accent2" xfId="3743" builtinId="34" hidden="1"/>
    <cellStyle name="20% - Accent2" xfId="1804" builtinId="34" hidden="1"/>
    <cellStyle name="20% - Accent2" xfId="3324" builtinId="34" hidden="1"/>
    <cellStyle name="20% - Accent2" xfId="1115" builtinId="34" hidden="1"/>
    <cellStyle name="20% - Accent2" xfId="2618" builtinId="34" hidden="1"/>
    <cellStyle name="20% - Accent2" xfId="2535" builtinId="34" hidden="1"/>
    <cellStyle name="20% - Accent2" xfId="3813" builtinId="34" hidden="1"/>
    <cellStyle name="20% - Accent2" xfId="3777" builtinId="34" hidden="1"/>
    <cellStyle name="20% - Accent2" xfId="3917" builtinId="34" hidden="1"/>
    <cellStyle name="20% - Accent2" xfId="3961" builtinId="34" hidden="1"/>
    <cellStyle name="20% - Accent2" xfId="4004" builtinId="34" hidden="1"/>
    <cellStyle name="20% - Accent2" xfId="4044" builtinId="34" hidden="1"/>
    <cellStyle name="20% - Accent2" xfId="4132" builtinId="34" hidden="1"/>
    <cellStyle name="20% - Accent2" xfId="4228" builtinId="34" hidden="1"/>
    <cellStyle name="20% - Accent2" xfId="4192" builtinId="34" hidden="1"/>
    <cellStyle name="20% - Accent2" xfId="4289" builtinId="34" hidden="1"/>
    <cellStyle name="20% - Accent2" xfId="4331" builtinId="34" hidden="1"/>
    <cellStyle name="20% - Accent2" xfId="4372" builtinId="34" hidden="1"/>
    <cellStyle name="20% - Accent2" xfId="4412" builtinId="34" hidden="1"/>
    <cellStyle name="20% - Accent2" xfId="4455" builtinId="34" hidden="1"/>
    <cellStyle name="20% - Accent2" xfId="2602" builtinId="34" hidden="1"/>
    <cellStyle name="20% - Accent2" xfId="4067" builtinId="34" hidden="1"/>
    <cellStyle name="20% - Accent2" xfId="1274" builtinId="34" hidden="1"/>
    <cellStyle name="20% - Accent2" xfId="3390" builtinId="34" hidden="1"/>
    <cellStyle name="20% - Accent2" xfId="3322" builtinId="34" hidden="1"/>
    <cellStyle name="20% - Accent2" xfId="4519" builtinId="34" hidden="1"/>
    <cellStyle name="20% - Accent2" xfId="4483" builtinId="34" hidden="1"/>
    <cellStyle name="20% - Accent2" xfId="4575" builtinId="34" hidden="1"/>
    <cellStyle name="20% - Accent2" xfId="4615" builtinId="34" hidden="1"/>
    <cellStyle name="20% - Accent2" xfId="4656" builtinId="34" hidden="1"/>
    <cellStyle name="20% - Accent2" xfId="4696" builtinId="34" hidden="1"/>
    <cellStyle name="20% - Accent2" xfId="4736" builtinId="34" hidden="1"/>
    <cellStyle name="20% - Accent2" xfId="4802" builtinId="34" hidden="1"/>
    <cellStyle name="20% - Accent2" xfId="4766" builtinId="34" hidden="1"/>
    <cellStyle name="20% - Accent2" xfId="4858" builtinId="34" hidden="1"/>
    <cellStyle name="20% - Accent2" xfId="4898" builtinId="34" hidden="1"/>
    <cellStyle name="20% - Accent2" xfId="4938" builtinId="34" hidden="1"/>
    <cellStyle name="20% - Accent2" xfId="4978" builtinId="34" hidden="1"/>
    <cellStyle name="20% - Accent2" xfId="5018" builtinId="34" hidden="1"/>
    <cellStyle name="20% - Accent3" xfId="25" builtinId="38" hidden="1"/>
    <cellStyle name="20% - Accent3" xfId="193" builtinId="38" hidden="1"/>
    <cellStyle name="20% - Accent3" xfId="212" builtinId="38" hidden="1"/>
    <cellStyle name="20% - Accent3" xfId="322" builtinId="38" hidden="1"/>
    <cellStyle name="20% - Accent3" xfId="366" builtinId="38" hidden="1"/>
    <cellStyle name="20% - Accent3" xfId="410" builtinId="38" hidden="1"/>
    <cellStyle name="20% - Accent3" xfId="450" builtinId="38" hidden="1"/>
    <cellStyle name="20% - Accent3" xfId="500" builtinId="38" hidden="1"/>
    <cellStyle name="20% - Accent3" xfId="995" builtinId="38" hidden="1"/>
    <cellStyle name="20% - Accent3" xfId="1252" builtinId="38" hidden="1"/>
    <cellStyle name="20% - Accent3" xfId="1300" builtinId="38" hidden="1"/>
    <cellStyle name="20% - Accent3" xfId="1209" builtinId="38" hidden="1"/>
    <cellStyle name="20% - Accent3" xfId="1374" builtinId="38" hidden="1"/>
    <cellStyle name="20% - Accent3" xfId="1460" builtinId="38" hidden="1"/>
    <cellStyle name="20% - Accent3" xfId="1479" builtinId="38" hidden="1"/>
    <cellStyle name="20% - Accent3" xfId="1583" builtinId="38" hidden="1"/>
    <cellStyle name="20% - Accent3" xfId="1627" builtinId="38" hidden="1"/>
    <cellStyle name="20% - Accent3" xfId="1671" builtinId="38" hidden="1"/>
    <cellStyle name="20% - Accent3" xfId="1711" builtinId="38" hidden="1"/>
    <cellStyle name="20% - Accent3" xfId="1846" builtinId="38" hidden="1"/>
    <cellStyle name="20% - Accent3" xfId="1959" builtinId="38" hidden="1"/>
    <cellStyle name="20% - Accent3" xfId="1978" builtinId="38" hidden="1"/>
    <cellStyle name="20% - Accent3" xfId="2024" builtinId="38" hidden="1"/>
    <cellStyle name="20% - Accent3" xfId="2066" builtinId="38" hidden="1"/>
    <cellStyle name="20% - Accent3" xfId="2107" builtinId="38" hidden="1"/>
    <cellStyle name="20% - Accent3" xfId="2147" builtinId="38" hidden="1"/>
    <cellStyle name="20% - Accent3" xfId="2191" builtinId="38" hidden="1"/>
    <cellStyle name="20% - Accent3" xfId="1175" builtinId="38" hidden="1"/>
    <cellStyle name="20% - Accent3" xfId="1806" builtinId="38" hidden="1"/>
    <cellStyle name="20% - Accent3" xfId="1869" builtinId="38" hidden="1"/>
    <cellStyle name="20% - Accent3" xfId="1752" builtinId="38" hidden="1"/>
    <cellStyle name="20% - Accent3" xfId="925" builtinId="38" hidden="1"/>
    <cellStyle name="20% - Accent3" xfId="2270" builtinId="38" hidden="1"/>
    <cellStyle name="20% - Accent3" xfId="2289" builtinId="38" hidden="1"/>
    <cellStyle name="20% - Accent3" xfId="2388" builtinId="38" hidden="1"/>
    <cellStyle name="20% - Accent3" xfId="2432" builtinId="38" hidden="1"/>
    <cellStyle name="20% - Accent3" xfId="2475" builtinId="38" hidden="1"/>
    <cellStyle name="20% - Accent3" xfId="2515" builtinId="38" hidden="1"/>
    <cellStyle name="20% - Accent3" xfId="2644" builtinId="38" hidden="1"/>
    <cellStyle name="20% - Accent3" xfId="2754" builtinId="38" hidden="1"/>
    <cellStyle name="20% - Accent3" xfId="2773" builtinId="38" hidden="1"/>
    <cellStyle name="20% - Accent3" xfId="2818" builtinId="38" hidden="1"/>
    <cellStyle name="20% - Accent3" xfId="2860" builtinId="38" hidden="1"/>
    <cellStyle name="20% - Accent3" xfId="2901" builtinId="38" hidden="1"/>
    <cellStyle name="20% - Accent3" xfId="2941" builtinId="38" hidden="1"/>
    <cellStyle name="20% - Accent3" xfId="2985" builtinId="38" hidden="1"/>
    <cellStyle name="20% - Accent3" xfId="1091" builtinId="38" hidden="1"/>
    <cellStyle name="20% - Accent3" xfId="2604" builtinId="38" hidden="1"/>
    <cellStyle name="20% - Accent3" xfId="1790" builtinId="38" hidden="1"/>
    <cellStyle name="20% - Accent3" xfId="2554" builtinId="38" hidden="1"/>
    <cellStyle name="20% - Accent3" xfId="2312" builtinId="38" hidden="1"/>
    <cellStyle name="20% - Accent3" xfId="3063" builtinId="38" hidden="1"/>
    <cellStyle name="20% - Accent3" xfId="3082" builtinId="38" hidden="1"/>
    <cellStyle name="20% - Accent3" xfId="3176" builtinId="38" hidden="1"/>
    <cellStyle name="20% - Accent3" xfId="3220" builtinId="38" hidden="1"/>
    <cellStyle name="20% - Accent3" xfId="3263" builtinId="38" hidden="1"/>
    <cellStyle name="20% - Accent3" xfId="3303" builtinId="38" hidden="1"/>
    <cellStyle name="20% - Accent3" xfId="3415" builtinId="38" hidden="1"/>
    <cellStyle name="20% - Accent3" xfId="3518" builtinId="38" hidden="1"/>
    <cellStyle name="20% - Accent3" xfId="3537" builtinId="38" hidden="1"/>
    <cellStyle name="20% - Accent3" xfId="3581" builtinId="38" hidden="1"/>
    <cellStyle name="20% - Accent3" xfId="3623" builtinId="38" hidden="1"/>
    <cellStyle name="20% - Accent3" xfId="3664" builtinId="38" hidden="1"/>
    <cellStyle name="20% - Accent3" xfId="3704" builtinId="38" hidden="1"/>
    <cellStyle name="20% - Accent3" xfId="3747" builtinId="38" hidden="1"/>
    <cellStyle name="20% - Accent3" xfId="1780" builtinId="38" hidden="1"/>
    <cellStyle name="20% - Accent3" xfId="3380" builtinId="38" hidden="1"/>
    <cellStyle name="20% - Accent3" xfId="2302" builtinId="38" hidden="1"/>
    <cellStyle name="20% - Accent3" xfId="3340" builtinId="38" hidden="1"/>
    <cellStyle name="20% - Accent3" xfId="3105" builtinId="38" hidden="1"/>
    <cellStyle name="20% - Accent3" xfId="3817" builtinId="38" hidden="1"/>
    <cellStyle name="20% - Accent3" xfId="3836" builtinId="38" hidden="1"/>
    <cellStyle name="20% - Accent3" xfId="3921" builtinId="38" hidden="1"/>
    <cellStyle name="20% - Accent3" xfId="3965" builtinId="38" hidden="1"/>
    <cellStyle name="20% - Accent3" xfId="4008" builtinId="38" hidden="1"/>
    <cellStyle name="20% - Accent3" xfId="4048" builtinId="38" hidden="1"/>
    <cellStyle name="20% - Accent3" xfId="4136" builtinId="38" hidden="1"/>
    <cellStyle name="20% - Accent3" xfId="4232" builtinId="38" hidden="1"/>
    <cellStyle name="20% - Accent3" xfId="4251" builtinId="38" hidden="1"/>
    <cellStyle name="20% - Accent3" xfId="4293" builtinId="38" hidden="1"/>
    <cellStyle name="20% - Accent3" xfId="4335" builtinId="38" hidden="1"/>
    <cellStyle name="20% - Accent3" xfId="4376" builtinId="38" hidden="1"/>
    <cellStyle name="20% - Accent3" xfId="4416" builtinId="38" hidden="1"/>
    <cellStyle name="20% - Accent3" xfId="4459" builtinId="38" hidden="1"/>
    <cellStyle name="20% - Accent3" xfId="2581" builtinId="38" hidden="1"/>
    <cellStyle name="20% - Accent3" xfId="4105" builtinId="38" hidden="1"/>
    <cellStyle name="20% - Accent3" xfId="3095" builtinId="38" hidden="1"/>
    <cellStyle name="20% - Accent3" xfId="4080" builtinId="38" hidden="1"/>
    <cellStyle name="20% - Accent3" xfId="3857" builtinId="38" hidden="1"/>
    <cellStyle name="20% - Accent3" xfId="4523" builtinId="38" hidden="1"/>
    <cellStyle name="20% - Accent3" xfId="4542" builtinId="38" hidden="1"/>
    <cellStyle name="20% - Accent3" xfId="4579" builtinId="38" hidden="1"/>
    <cellStyle name="20% - Accent3" xfId="4619" builtinId="38" hidden="1"/>
    <cellStyle name="20% - Accent3" xfId="4660" builtinId="38" hidden="1"/>
    <cellStyle name="20% - Accent3" xfId="4700" builtinId="38" hidden="1"/>
    <cellStyle name="20% - Accent3" xfId="4740" builtinId="38" hidden="1"/>
    <cellStyle name="20% - Accent3" xfId="4806" builtinId="38" hidden="1"/>
    <cellStyle name="20% - Accent3" xfId="4825" builtinId="38" hidden="1"/>
    <cellStyle name="20% - Accent3" xfId="4862" builtinId="38" hidden="1"/>
    <cellStyle name="20% - Accent3" xfId="4902" builtinId="38" hidden="1"/>
    <cellStyle name="20% - Accent3" xfId="4942" builtinId="38" hidden="1"/>
    <cellStyle name="20% - Accent3" xfId="4982" builtinId="38" hidden="1"/>
    <cellStyle name="20% - Accent3" xfId="5022" builtinId="38" hidden="1"/>
    <cellStyle name="20% - Accent4" xfId="29" builtinId="42" hidden="1"/>
    <cellStyle name="20% - Accent4" xfId="197" builtinId="42" hidden="1"/>
    <cellStyle name="20% - Accent4" xfId="216" builtinId="42" hidden="1"/>
    <cellStyle name="20% - Accent4" xfId="326" builtinId="42" hidden="1"/>
    <cellStyle name="20% - Accent4" xfId="370" builtinId="42" hidden="1"/>
    <cellStyle name="20% - Accent4" xfId="414" builtinId="42" hidden="1"/>
    <cellStyle name="20% - Accent4" xfId="454" builtinId="42" hidden="1"/>
    <cellStyle name="20% - Accent4" xfId="504" builtinId="42" hidden="1"/>
    <cellStyle name="20% - Accent4" xfId="999" builtinId="42" hidden="1"/>
    <cellStyle name="20% - Accent4" xfId="1256" builtinId="42" hidden="1"/>
    <cellStyle name="20% - Accent4" xfId="1304" builtinId="42" hidden="1"/>
    <cellStyle name="20% - Accent4" xfId="1316" builtinId="42" hidden="1"/>
    <cellStyle name="20% - Accent4" xfId="1378" builtinId="42" hidden="1"/>
    <cellStyle name="20% - Accent4" xfId="1464" builtinId="42" hidden="1"/>
    <cellStyle name="20% - Accent4" xfId="1483" builtinId="42" hidden="1"/>
    <cellStyle name="20% - Accent4" xfId="1587" builtinId="42" hidden="1"/>
    <cellStyle name="20% - Accent4" xfId="1631" builtinId="42" hidden="1"/>
    <cellStyle name="20% - Accent4" xfId="1675" builtinId="42" hidden="1"/>
    <cellStyle name="20% - Accent4" xfId="1715" builtinId="42" hidden="1"/>
    <cellStyle name="20% - Accent4" xfId="1850" builtinId="42" hidden="1"/>
    <cellStyle name="20% - Accent4" xfId="1963" builtinId="42" hidden="1"/>
    <cellStyle name="20% - Accent4" xfId="1982" builtinId="42" hidden="1"/>
    <cellStyle name="20% - Accent4" xfId="2028" builtinId="42" hidden="1"/>
    <cellStyle name="20% - Accent4" xfId="2070" builtinId="42" hidden="1"/>
    <cellStyle name="20% - Accent4" xfId="2111" builtinId="42" hidden="1"/>
    <cellStyle name="20% - Accent4" xfId="2151" builtinId="42" hidden="1"/>
    <cellStyle name="20% - Accent4" xfId="2195" builtinId="42" hidden="1"/>
    <cellStyle name="20% - Accent4" xfId="1549" builtinId="42" hidden="1"/>
    <cellStyle name="20% - Accent4" xfId="1528" builtinId="42" hidden="1"/>
    <cellStyle name="20% - Accent4" xfId="1055" builtinId="42" hidden="1"/>
    <cellStyle name="20% - Accent4" xfId="1749" builtinId="42" hidden="1"/>
    <cellStyle name="20% - Accent4" xfId="1745" builtinId="42" hidden="1"/>
    <cellStyle name="20% - Accent4" xfId="2274" builtinId="42" hidden="1"/>
    <cellStyle name="20% - Accent4" xfId="2293" builtinId="42" hidden="1"/>
    <cellStyle name="20% - Accent4" xfId="2392" builtinId="42" hidden="1"/>
    <cellStyle name="20% - Accent4" xfId="2436" builtinId="42" hidden="1"/>
    <cellStyle name="20% - Accent4" xfId="2479" builtinId="42" hidden="1"/>
    <cellStyle name="20% - Accent4" xfId="2519" builtinId="42" hidden="1"/>
    <cellStyle name="20% - Accent4" xfId="2648" builtinId="42" hidden="1"/>
    <cellStyle name="20% - Accent4" xfId="2758" builtinId="42" hidden="1"/>
    <cellStyle name="20% - Accent4" xfId="2777" builtinId="42" hidden="1"/>
    <cellStyle name="20% - Accent4" xfId="2822" builtinId="42" hidden="1"/>
    <cellStyle name="20% - Accent4" xfId="2864" builtinId="42" hidden="1"/>
    <cellStyle name="20% - Accent4" xfId="2905" builtinId="42" hidden="1"/>
    <cellStyle name="20% - Accent4" xfId="2945" builtinId="42" hidden="1"/>
    <cellStyle name="20% - Accent4" xfId="2989" builtinId="42" hidden="1"/>
    <cellStyle name="20% - Accent4" xfId="2355" builtinId="42" hidden="1"/>
    <cellStyle name="20% - Accent4" xfId="2336" builtinId="42" hidden="1"/>
    <cellStyle name="20% - Accent4" xfId="2222" builtinId="42" hidden="1"/>
    <cellStyle name="20% - Accent4" xfId="1802" builtinId="42" hidden="1"/>
    <cellStyle name="20% - Accent4" xfId="2534" builtinId="42" hidden="1"/>
    <cellStyle name="20% - Accent4" xfId="3067" builtinId="42" hidden="1"/>
    <cellStyle name="20% - Accent4" xfId="3086" builtinId="42" hidden="1"/>
    <cellStyle name="20% - Accent4" xfId="3180" builtinId="42" hidden="1"/>
    <cellStyle name="20% - Accent4" xfId="3224" builtinId="42" hidden="1"/>
    <cellStyle name="20% - Accent4" xfId="3267" builtinId="42" hidden="1"/>
    <cellStyle name="20% - Accent4" xfId="3307" builtinId="42" hidden="1"/>
    <cellStyle name="20% - Accent4" xfId="3419" builtinId="42" hidden="1"/>
    <cellStyle name="20% - Accent4" xfId="3522" builtinId="42" hidden="1"/>
    <cellStyle name="20% - Accent4" xfId="3541" builtinId="42" hidden="1"/>
    <cellStyle name="20% - Accent4" xfId="3585" builtinId="42" hidden="1"/>
    <cellStyle name="20% - Accent4" xfId="3627" builtinId="42" hidden="1"/>
    <cellStyle name="20% - Accent4" xfId="3668" builtinId="42" hidden="1"/>
    <cellStyle name="20% - Accent4" xfId="3708" builtinId="42" hidden="1"/>
    <cellStyle name="20% - Accent4" xfId="3751" builtinId="42" hidden="1"/>
    <cellStyle name="20% - Accent4" xfId="3144" builtinId="42" hidden="1"/>
    <cellStyle name="20% - Accent4" xfId="3129" builtinId="42" hidden="1"/>
    <cellStyle name="20% - Accent4" xfId="3016" builtinId="42" hidden="1"/>
    <cellStyle name="20% - Accent4" xfId="1334" builtinId="42" hidden="1"/>
    <cellStyle name="20% - Accent4" xfId="3321" builtinId="42" hidden="1"/>
    <cellStyle name="20% - Accent4" xfId="3821" builtinId="42" hidden="1"/>
    <cellStyle name="20% - Accent4" xfId="3840" builtinId="42" hidden="1"/>
    <cellStyle name="20% - Accent4" xfId="3925" builtinId="42" hidden="1"/>
    <cellStyle name="20% - Accent4" xfId="3969" builtinId="42" hidden="1"/>
    <cellStyle name="20% - Accent4" xfId="4012" builtinId="42" hidden="1"/>
    <cellStyle name="20% - Accent4" xfId="4052" builtinId="42" hidden="1"/>
    <cellStyle name="20% - Accent4" xfId="4140" builtinId="42" hidden="1"/>
    <cellStyle name="20% - Accent4" xfId="4236" builtinId="42" hidden="1"/>
    <cellStyle name="20% - Accent4" xfId="4255" builtinId="42" hidden="1"/>
    <cellStyle name="20% - Accent4" xfId="4297" builtinId="42" hidden="1"/>
    <cellStyle name="20% - Accent4" xfId="4339" builtinId="42" hidden="1"/>
    <cellStyle name="20% - Accent4" xfId="4380" builtinId="42" hidden="1"/>
    <cellStyle name="20% - Accent4" xfId="4420" builtinId="42" hidden="1"/>
    <cellStyle name="20% - Accent4" xfId="4463" builtinId="42" hidden="1"/>
    <cellStyle name="20% - Accent4" xfId="3890" builtinId="42" hidden="1"/>
    <cellStyle name="20% - Accent4" xfId="3879" builtinId="42" hidden="1"/>
    <cellStyle name="20% - Accent4" xfId="3770" builtinId="42" hidden="1"/>
    <cellStyle name="20% - Accent4" xfId="2572" builtinId="42" hidden="1"/>
    <cellStyle name="20% - Accent4" xfId="4065" builtinId="42" hidden="1"/>
    <cellStyle name="20% - Accent4" xfId="4527" builtinId="42" hidden="1"/>
    <cellStyle name="20% - Accent4" xfId="4546" builtinId="42" hidden="1"/>
    <cellStyle name="20% - Accent4" xfId="4583" builtinId="42" hidden="1"/>
    <cellStyle name="20% - Accent4" xfId="4623" builtinId="42" hidden="1"/>
    <cellStyle name="20% - Accent4" xfId="4664" builtinId="42" hidden="1"/>
    <cellStyle name="20% - Accent4" xfId="4704" builtinId="42" hidden="1"/>
    <cellStyle name="20% - Accent4" xfId="4744" builtinId="42" hidden="1"/>
    <cellStyle name="20% - Accent4" xfId="4810" builtinId="42" hidden="1"/>
    <cellStyle name="20% - Accent4" xfId="4829" builtinId="42" hidden="1"/>
    <cellStyle name="20% - Accent4" xfId="4866" builtinId="42" hidden="1"/>
    <cellStyle name="20% - Accent4" xfId="4906" builtinId="42" hidden="1"/>
    <cellStyle name="20% - Accent4" xfId="4946" builtinId="42" hidden="1"/>
    <cellStyle name="20% - Accent4" xfId="4986" builtinId="42" hidden="1"/>
    <cellStyle name="20% - Accent4" xfId="5026" builtinId="42" hidden="1"/>
    <cellStyle name="20% - Accent5" xfId="33" builtinId="46" hidden="1"/>
    <cellStyle name="20% - Accent5" xfId="201" builtinId="46" hidden="1"/>
    <cellStyle name="20% - Accent5" xfId="210" builtinId="46" hidden="1"/>
    <cellStyle name="20% - Accent5" xfId="330" builtinId="46" hidden="1"/>
    <cellStyle name="20% - Accent5" xfId="374" builtinId="46" hidden="1"/>
    <cellStyle name="20% - Accent5" xfId="418" builtinId="46" hidden="1"/>
    <cellStyle name="20% - Accent5" xfId="458" builtinId="46" hidden="1"/>
    <cellStyle name="20% - Accent5" xfId="508" builtinId="46" hidden="1"/>
    <cellStyle name="20% - Accent5" xfId="1003" builtinId="46" hidden="1"/>
    <cellStyle name="20% - Accent5" xfId="1260" builtinId="46" hidden="1"/>
    <cellStyle name="20% - Accent5" xfId="1308" builtinId="46" hidden="1"/>
    <cellStyle name="20% - Accent5" xfId="1324" builtinId="46" hidden="1"/>
    <cellStyle name="20% - Accent5" xfId="1382" builtinId="46" hidden="1"/>
    <cellStyle name="20% - Accent5" xfId="1468" builtinId="46" hidden="1"/>
    <cellStyle name="20% - Accent5" xfId="1477" builtinId="46" hidden="1"/>
    <cellStyle name="20% - Accent5" xfId="1591" builtinId="46" hidden="1"/>
    <cellStyle name="20% - Accent5" xfId="1635" builtinId="46" hidden="1"/>
    <cellStyle name="20% - Accent5" xfId="1679" builtinId="46" hidden="1"/>
    <cellStyle name="20% - Accent5" xfId="1719" builtinId="46" hidden="1"/>
    <cellStyle name="20% - Accent5" xfId="1854" builtinId="46" hidden="1"/>
    <cellStyle name="20% - Accent5" xfId="1967" builtinId="46" hidden="1"/>
    <cellStyle name="20% - Accent5" xfId="1976" builtinId="46" hidden="1"/>
    <cellStyle name="20% - Accent5" xfId="2032" builtinId="46" hidden="1"/>
    <cellStyle name="20% - Accent5" xfId="2074" builtinId="46" hidden="1"/>
    <cellStyle name="20% - Accent5" xfId="2115" builtinId="46" hidden="1"/>
    <cellStyle name="20% - Accent5" xfId="2155" builtinId="46" hidden="1"/>
    <cellStyle name="20% - Accent5" xfId="2199" builtinId="46" hidden="1"/>
    <cellStyle name="20% - Accent5" xfId="1170" builtinId="46" hidden="1"/>
    <cellStyle name="20% - Accent5" xfId="1520" builtinId="46" hidden="1"/>
    <cellStyle name="20% - Accent5" xfId="1051" builtinId="46" hidden="1"/>
    <cellStyle name="20% - Accent5" xfId="931" builtinId="46" hidden="1"/>
    <cellStyle name="20% - Accent5" xfId="922" builtinId="46" hidden="1"/>
    <cellStyle name="20% - Accent5" xfId="2278" builtinId="46" hidden="1"/>
    <cellStyle name="20% - Accent5" xfId="2287" builtinId="46" hidden="1"/>
    <cellStyle name="20% - Accent5" xfId="2396" builtinId="46" hidden="1"/>
    <cellStyle name="20% - Accent5" xfId="2440" builtinId="46" hidden="1"/>
    <cellStyle name="20% - Accent5" xfId="2483" builtinId="46" hidden="1"/>
    <cellStyle name="20% - Accent5" xfId="2523" builtinId="46" hidden="1"/>
    <cellStyle name="20% - Accent5" xfId="2652" builtinId="46" hidden="1"/>
    <cellStyle name="20% - Accent5" xfId="2762" builtinId="46" hidden="1"/>
    <cellStyle name="20% - Accent5" xfId="2771" builtinId="46" hidden="1"/>
    <cellStyle name="20% - Accent5" xfId="2826" builtinId="46" hidden="1"/>
    <cellStyle name="20% - Accent5" xfId="2868" builtinId="46" hidden="1"/>
    <cellStyle name="20% - Accent5" xfId="2909" builtinId="46" hidden="1"/>
    <cellStyle name="20% - Accent5" xfId="2949" builtinId="46" hidden="1"/>
    <cellStyle name="20% - Accent5" xfId="2993" builtinId="46" hidden="1"/>
    <cellStyle name="20% - Accent5" xfId="1093" builtinId="46" hidden="1"/>
    <cellStyle name="20% - Accent5" xfId="2328" builtinId="46" hidden="1"/>
    <cellStyle name="20% - Accent5" xfId="1146" builtinId="46" hidden="1"/>
    <cellStyle name="20% - Accent5" xfId="2321" builtinId="46" hidden="1"/>
    <cellStyle name="20% - Accent5" xfId="2308" builtinId="46" hidden="1"/>
    <cellStyle name="20% - Accent5" xfId="3071" builtinId="46" hidden="1"/>
    <cellStyle name="20% - Accent5" xfId="3080" builtinId="46" hidden="1"/>
    <cellStyle name="20% - Accent5" xfId="3184" builtinId="46" hidden="1"/>
    <cellStyle name="20% - Accent5" xfId="3228" builtinId="46" hidden="1"/>
    <cellStyle name="20% - Accent5" xfId="3271" builtinId="46" hidden="1"/>
    <cellStyle name="20% - Accent5" xfId="3311" builtinId="46" hidden="1"/>
    <cellStyle name="20% - Accent5" xfId="3423" builtinId="46" hidden="1"/>
    <cellStyle name="20% - Accent5" xfId="3526" builtinId="46" hidden="1"/>
    <cellStyle name="20% - Accent5" xfId="3535" builtinId="46" hidden="1"/>
    <cellStyle name="20% - Accent5" xfId="3589" builtinId="46" hidden="1"/>
    <cellStyle name="20% - Accent5" xfId="3631" builtinId="46" hidden="1"/>
    <cellStyle name="20% - Accent5" xfId="3672" builtinId="46" hidden="1"/>
    <cellStyle name="20% - Accent5" xfId="3712" builtinId="46" hidden="1"/>
    <cellStyle name="20% - Accent5" xfId="3755" builtinId="46" hidden="1"/>
    <cellStyle name="20% - Accent5" xfId="1131" builtinId="46" hidden="1"/>
    <cellStyle name="20% - Accent5" xfId="3121" builtinId="46" hidden="1"/>
    <cellStyle name="20% - Accent5" xfId="1876" builtinId="46" hidden="1"/>
    <cellStyle name="20% - Accent5" xfId="3114" builtinId="46" hidden="1"/>
    <cellStyle name="20% - Accent5" xfId="3101" builtinId="46" hidden="1"/>
    <cellStyle name="20% - Accent5" xfId="3825" builtinId="46" hidden="1"/>
    <cellStyle name="20% - Accent5" xfId="3834" builtinId="46" hidden="1"/>
    <cellStyle name="20% - Accent5" xfId="3929" builtinId="46" hidden="1"/>
    <cellStyle name="20% - Accent5" xfId="3973" builtinId="46" hidden="1"/>
    <cellStyle name="20% - Accent5" xfId="4016" builtinId="46" hidden="1"/>
    <cellStyle name="20% - Accent5" xfId="4056" builtinId="46" hidden="1"/>
    <cellStyle name="20% - Accent5" xfId="4144" builtinId="46" hidden="1"/>
    <cellStyle name="20% - Accent5" xfId="4240" builtinId="46" hidden="1"/>
    <cellStyle name="20% - Accent5" xfId="4249" builtinId="46" hidden="1"/>
    <cellStyle name="20% - Accent5" xfId="4301" builtinId="46" hidden="1"/>
    <cellStyle name="20% - Accent5" xfId="4343" builtinId="46" hidden="1"/>
    <cellStyle name="20% - Accent5" xfId="4384" builtinId="46" hidden="1"/>
    <cellStyle name="20% - Accent5" xfId="4424" builtinId="46" hidden="1"/>
    <cellStyle name="20% - Accent5" xfId="4467" builtinId="46" hidden="1"/>
    <cellStyle name="20% - Accent5" xfId="1122" builtinId="46" hidden="1"/>
    <cellStyle name="20% - Accent5" xfId="3871" builtinId="46" hidden="1"/>
    <cellStyle name="20% - Accent5" xfId="2673" builtinId="46" hidden="1"/>
    <cellStyle name="20% - Accent5" xfId="3864" builtinId="46" hidden="1"/>
    <cellStyle name="20% - Accent5" xfId="3853" builtinId="46" hidden="1"/>
    <cellStyle name="20% - Accent5" xfId="4531" builtinId="46" hidden="1"/>
    <cellStyle name="20% - Accent5" xfId="4540" builtinId="46" hidden="1"/>
    <cellStyle name="20% - Accent5" xfId="4587" builtinId="46" hidden="1"/>
    <cellStyle name="20% - Accent5" xfId="4627" builtinId="46" hidden="1"/>
    <cellStyle name="20% - Accent5" xfId="4668" builtinId="46" hidden="1"/>
    <cellStyle name="20% - Accent5" xfId="4708" builtinId="46" hidden="1"/>
    <cellStyle name="20% - Accent5" xfId="4748" builtinId="46" hidden="1"/>
    <cellStyle name="20% - Accent5" xfId="4814" builtinId="46" hidden="1"/>
    <cellStyle name="20% - Accent5" xfId="4823" builtinId="46" hidden="1"/>
    <cellStyle name="20% - Accent5" xfId="4870" builtinId="46" hidden="1"/>
    <cellStyle name="20% - Accent5" xfId="4910" builtinId="46" hidden="1"/>
    <cellStyle name="20% - Accent5" xfId="4950" builtinId="46" hidden="1"/>
    <cellStyle name="20% - Accent5" xfId="4990" builtinId="46" hidden="1"/>
    <cellStyle name="20% - Accent5" xfId="5030" builtinId="46" hidden="1"/>
    <cellStyle name="20% - Accent6" xfId="37" builtinId="50" hidden="1"/>
    <cellStyle name="20% - Accent6" xfId="205" builtinId="50" hidden="1"/>
    <cellStyle name="20% - Accent6" xfId="221" builtinId="50" hidden="1"/>
    <cellStyle name="20% - Accent6" xfId="334" builtinId="50" hidden="1"/>
    <cellStyle name="20% - Accent6" xfId="378" builtinId="50" hidden="1"/>
    <cellStyle name="20% - Accent6" xfId="422" builtinId="50" hidden="1"/>
    <cellStyle name="20% - Accent6" xfId="462" builtinId="50" hidden="1"/>
    <cellStyle name="20% - Accent6" xfId="512" builtinId="50" hidden="1"/>
    <cellStyle name="20% - Accent6" xfId="1007" builtinId="50" hidden="1"/>
    <cellStyle name="20% - Accent6" xfId="1264" builtinId="50" hidden="1"/>
    <cellStyle name="20% - Accent6" xfId="1312" builtinId="50" hidden="1"/>
    <cellStyle name="20% - Accent6" xfId="1328" builtinId="50" hidden="1"/>
    <cellStyle name="20% - Accent6" xfId="1386" builtinId="50" hidden="1"/>
    <cellStyle name="20% - Accent6" xfId="1472" builtinId="50" hidden="1"/>
    <cellStyle name="20% - Accent6" xfId="1489" builtinId="50" hidden="1"/>
    <cellStyle name="20% - Accent6" xfId="1595" builtinId="50" hidden="1"/>
    <cellStyle name="20% - Accent6" xfId="1639" builtinId="50" hidden="1"/>
    <cellStyle name="20% - Accent6" xfId="1683" builtinId="50" hidden="1"/>
    <cellStyle name="20% - Accent6" xfId="1723" builtinId="50" hidden="1"/>
    <cellStyle name="20% - Accent6" xfId="1858" builtinId="50" hidden="1"/>
    <cellStyle name="20% - Accent6" xfId="1971" builtinId="50" hidden="1"/>
    <cellStyle name="20% - Accent6" xfId="1987" builtinId="50" hidden="1"/>
    <cellStyle name="20% - Accent6" xfId="2036" builtinId="50" hidden="1"/>
    <cellStyle name="20% - Accent6" xfId="2078" builtinId="50" hidden="1"/>
    <cellStyle name="20% - Accent6" xfId="2119" builtinId="50" hidden="1"/>
    <cellStyle name="20% - Accent6" xfId="2159" builtinId="50" hidden="1"/>
    <cellStyle name="20% - Accent6" xfId="2203" builtinId="50" hidden="1"/>
    <cellStyle name="20% - Accent6" xfId="1166" builtinId="50" hidden="1"/>
    <cellStyle name="20% - Accent6" xfId="1399" builtinId="50" hidden="1"/>
    <cellStyle name="20% - Accent6" xfId="1867" builtinId="50" hidden="1"/>
    <cellStyle name="20% - Accent6" xfId="1747" builtinId="50" hidden="1"/>
    <cellStyle name="20% - Accent6" xfId="1497" builtinId="50" hidden="1"/>
    <cellStyle name="20% - Accent6" xfId="2282" builtinId="50" hidden="1"/>
    <cellStyle name="20% - Accent6" xfId="2298" builtinId="50" hidden="1"/>
    <cellStyle name="20% - Accent6" xfId="2400" builtinId="50" hidden="1"/>
    <cellStyle name="20% - Accent6" xfId="2444" builtinId="50" hidden="1"/>
    <cellStyle name="20% - Accent6" xfId="2487" builtinId="50" hidden="1"/>
    <cellStyle name="20% - Accent6" xfId="2527" builtinId="50" hidden="1"/>
    <cellStyle name="20% - Accent6" xfId="2656" builtinId="50" hidden="1"/>
    <cellStyle name="20% - Accent6" xfId="2766" builtinId="50" hidden="1"/>
    <cellStyle name="20% - Accent6" xfId="2782" builtinId="50" hidden="1"/>
    <cellStyle name="20% - Accent6" xfId="2830" builtinId="50" hidden="1"/>
    <cellStyle name="20% - Accent6" xfId="2872" builtinId="50" hidden="1"/>
    <cellStyle name="20% - Accent6" xfId="2913" builtinId="50" hidden="1"/>
    <cellStyle name="20% - Accent6" xfId="2953" builtinId="50" hidden="1"/>
    <cellStyle name="20% - Accent6" xfId="2997" builtinId="50" hidden="1"/>
    <cellStyle name="20% - Accent6" xfId="1097" builtinId="50" hidden="1"/>
    <cellStyle name="20% - Accent6" xfId="1728" builtinId="50" hidden="1"/>
    <cellStyle name="20% - Accent6" xfId="2324" builtinId="50" hidden="1"/>
    <cellStyle name="20% - Accent6" xfId="2319" builtinId="50" hidden="1"/>
    <cellStyle name="20% - Accent6" xfId="2306" builtinId="50" hidden="1"/>
    <cellStyle name="20% - Accent6" xfId="3075" builtinId="50" hidden="1"/>
    <cellStyle name="20% - Accent6" xfId="3091" builtinId="50" hidden="1"/>
    <cellStyle name="20% - Accent6" xfId="3188" builtinId="50" hidden="1"/>
    <cellStyle name="20% - Accent6" xfId="3232" builtinId="50" hidden="1"/>
    <cellStyle name="20% - Accent6" xfId="3275" builtinId="50" hidden="1"/>
    <cellStyle name="20% - Accent6" xfId="3315" builtinId="50" hidden="1"/>
    <cellStyle name="20% - Accent6" xfId="3427" builtinId="50" hidden="1"/>
    <cellStyle name="20% - Accent6" xfId="3530" builtinId="50" hidden="1"/>
    <cellStyle name="20% - Accent6" xfId="3546" builtinId="50" hidden="1"/>
    <cellStyle name="20% - Accent6" xfId="3593" builtinId="50" hidden="1"/>
    <cellStyle name="20% - Accent6" xfId="3635" builtinId="50" hidden="1"/>
    <cellStyle name="20% - Accent6" xfId="3676" builtinId="50" hidden="1"/>
    <cellStyle name="20% - Accent6" xfId="3716" builtinId="50" hidden="1"/>
    <cellStyle name="20% - Accent6" xfId="3759" builtinId="50" hidden="1"/>
    <cellStyle name="20% - Accent6" xfId="1130" builtinId="50" hidden="1"/>
    <cellStyle name="20% - Accent6" xfId="2589" builtinId="50" hidden="1"/>
    <cellStyle name="20% - Accent6" xfId="3117" builtinId="50" hidden="1"/>
    <cellStyle name="20% - Accent6" xfId="3112" builtinId="50" hidden="1"/>
    <cellStyle name="20% - Accent6" xfId="3099" builtinId="50" hidden="1"/>
    <cellStyle name="20% - Accent6" xfId="3829" builtinId="50" hidden="1"/>
    <cellStyle name="20% - Accent6" xfId="3845" builtinId="50" hidden="1"/>
    <cellStyle name="20% - Accent6" xfId="3933" builtinId="50" hidden="1"/>
    <cellStyle name="20% - Accent6" xfId="3977" builtinId="50" hidden="1"/>
    <cellStyle name="20% - Accent6" xfId="4020" builtinId="50" hidden="1"/>
    <cellStyle name="20% - Accent6" xfId="4060" builtinId="50" hidden="1"/>
    <cellStyle name="20% - Accent6" xfId="4148" builtinId="50" hidden="1"/>
    <cellStyle name="20% - Accent6" xfId="4244" builtinId="50" hidden="1"/>
    <cellStyle name="20% - Accent6" xfId="4260" builtinId="50" hidden="1"/>
    <cellStyle name="20% - Accent6" xfId="4305" builtinId="50" hidden="1"/>
    <cellStyle name="20% - Accent6" xfId="4347" builtinId="50" hidden="1"/>
    <cellStyle name="20% - Accent6" xfId="4388" builtinId="50" hidden="1"/>
    <cellStyle name="20% - Accent6" xfId="4428" builtinId="50" hidden="1"/>
    <cellStyle name="20% - Accent6" xfId="4471" builtinId="50" hidden="1"/>
    <cellStyle name="20% - Accent6" xfId="1123" builtinId="50" hidden="1"/>
    <cellStyle name="20% - Accent6" xfId="3367" builtinId="50" hidden="1"/>
    <cellStyle name="20% - Accent6" xfId="3867" builtinId="50" hidden="1"/>
    <cellStyle name="20% - Accent6" xfId="3862" builtinId="50" hidden="1"/>
    <cellStyle name="20% - Accent6" xfId="3851" builtinId="50" hidden="1"/>
    <cellStyle name="20% - Accent6" xfId="4535" builtinId="50" hidden="1"/>
    <cellStyle name="20% - Accent6" xfId="4551" builtinId="50" hidden="1"/>
    <cellStyle name="20% - Accent6" xfId="4591" builtinId="50" hidden="1"/>
    <cellStyle name="20% - Accent6" xfId="4631" builtinId="50" hidden="1"/>
    <cellStyle name="20% - Accent6" xfId="4672" builtinId="50" hidden="1"/>
    <cellStyle name="20% - Accent6" xfId="4712" builtinId="50" hidden="1"/>
    <cellStyle name="20% - Accent6" xfId="4752" builtinId="50" hidden="1"/>
    <cellStyle name="20% - Accent6" xfId="4818" builtinId="50" hidden="1"/>
    <cellStyle name="20% - Accent6" xfId="4834" builtinId="50" hidden="1"/>
    <cellStyle name="20% - Accent6" xfId="4874" builtinId="50" hidden="1"/>
    <cellStyle name="20% - Accent6" xfId="4914" builtinId="50" hidden="1"/>
    <cellStyle name="20% - Accent6" xfId="4954" builtinId="50" hidden="1"/>
    <cellStyle name="20% - Accent6" xfId="4994" builtinId="50" hidden="1"/>
    <cellStyle name="20% - Accent6" xfId="5034" builtinId="50" hidden="1"/>
    <cellStyle name="40% - Accent1" xfId="18" builtinId="31" hidden="1"/>
    <cellStyle name="40% - Accent1" xfId="186" builtinId="31" hidden="1"/>
    <cellStyle name="40% - Accent1" xfId="156" builtinId="31" hidden="1"/>
    <cellStyle name="40% - Accent1" xfId="315" builtinId="31" hidden="1"/>
    <cellStyle name="40% - Accent1" xfId="359" builtinId="31" hidden="1"/>
    <cellStyle name="40% - Accent1" xfId="403" builtinId="31" hidden="1"/>
    <cellStyle name="40% - Accent1" xfId="443" builtinId="31" hidden="1"/>
    <cellStyle name="40% - Accent1" xfId="493" builtinId="31" hidden="1"/>
    <cellStyle name="40% - Accent1" xfId="988" builtinId="31" hidden="1"/>
    <cellStyle name="40% - Accent1" xfId="1245" builtinId="31" hidden="1"/>
    <cellStyle name="40% - Accent1" xfId="1293" builtinId="31" hidden="1"/>
    <cellStyle name="40% - Accent1" xfId="1159" builtinId="31" hidden="1"/>
    <cellStyle name="40% - Accent1" xfId="1367" builtinId="31" hidden="1"/>
    <cellStyle name="40% - Accent1" xfId="1453" builtinId="31" hidden="1"/>
    <cellStyle name="40% - Accent1" xfId="1423" builtinId="31" hidden="1"/>
    <cellStyle name="40% - Accent1" xfId="1576" builtinId="31" hidden="1"/>
    <cellStyle name="40% - Accent1" xfId="1620" builtinId="31" hidden="1"/>
    <cellStyle name="40% - Accent1" xfId="1664" builtinId="31" hidden="1"/>
    <cellStyle name="40% - Accent1" xfId="1704" builtinId="31" hidden="1"/>
    <cellStyle name="40% - Accent1" xfId="1839" builtinId="31" hidden="1"/>
    <cellStyle name="40% - Accent1" xfId="1952" builtinId="31" hidden="1"/>
    <cellStyle name="40% - Accent1" xfId="1922" builtinId="31" hidden="1"/>
    <cellStyle name="40% - Accent1" xfId="2017" builtinId="31" hidden="1"/>
    <cellStyle name="40% - Accent1" xfId="2059" builtinId="31" hidden="1"/>
    <cellStyle name="40% - Accent1" xfId="2100" builtinId="31" hidden="1"/>
    <cellStyle name="40% - Accent1" xfId="2140" builtinId="31" hidden="1"/>
    <cellStyle name="40% - Accent1" xfId="2184" builtinId="31" hidden="1"/>
    <cellStyle name="40% - Accent1" xfId="1182" builtinId="31" hidden="1"/>
    <cellStyle name="40% - Accent1" xfId="1529" builtinId="31" hidden="1"/>
    <cellStyle name="40% - Accent1" xfId="1061" builtinId="31" hidden="1"/>
    <cellStyle name="40% - Accent1" xfId="1103" builtinId="31" hidden="1"/>
    <cellStyle name="40% - Accent1" xfId="1507" builtinId="31" hidden="1"/>
    <cellStyle name="40% - Accent1" xfId="2263" builtinId="31" hidden="1"/>
    <cellStyle name="40% - Accent1" xfId="2233" builtinId="31" hidden="1"/>
    <cellStyle name="40% - Accent1" xfId="2381" builtinId="31" hidden="1"/>
    <cellStyle name="40% - Accent1" xfId="2425" builtinId="31" hidden="1"/>
    <cellStyle name="40% - Accent1" xfId="2468" builtinId="31" hidden="1"/>
    <cellStyle name="40% - Accent1" xfId="2508" builtinId="31" hidden="1"/>
    <cellStyle name="40% - Accent1" xfId="2637" builtinId="31" hidden="1"/>
    <cellStyle name="40% - Accent1" xfId="2747" builtinId="31" hidden="1"/>
    <cellStyle name="40% - Accent1" xfId="2717" builtinId="31" hidden="1"/>
    <cellStyle name="40% - Accent1" xfId="2811" builtinId="31" hidden="1"/>
    <cellStyle name="40% - Accent1" xfId="2853" builtinId="31" hidden="1"/>
    <cellStyle name="40% - Accent1" xfId="2894" builtinId="31" hidden="1"/>
    <cellStyle name="40% - Accent1" xfId="2934" builtinId="31" hidden="1"/>
    <cellStyle name="40% - Accent1" xfId="2978" builtinId="31" hidden="1"/>
    <cellStyle name="40% - Accent1" xfId="1084" builtinId="31" hidden="1"/>
    <cellStyle name="40% - Accent1" xfId="2337" builtinId="31" hidden="1"/>
    <cellStyle name="40% - Accent1" xfId="1140" builtinId="31" hidden="1"/>
    <cellStyle name="40% - Accent1" xfId="1778" builtinId="31" hidden="1"/>
    <cellStyle name="40% - Accent1" xfId="2560" builtinId="31" hidden="1"/>
    <cellStyle name="40% - Accent1" xfId="3056" builtinId="31" hidden="1"/>
    <cellStyle name="40% - Accent1" xfId="3026" builtinId="31" hidden="1"/>
    <cellStyle name="40% - Accent1" xfId="3169" builtinId="31" hidden="1"/>
    <cellStyle name="40% - Accent1" xfId="3213" builtinId="31" hidden="1"/>
    <cellStyle name="40% - Accent1" xfId="3256" builtinId="31" hidden="1"/>
    <cellStyle name="40% - Accent1" xfId="3296" builtinId="31" hidden="1"/>
    <cellStyle name="40% - Accent1" xfId="3408" builtinId="31" hidden="1"/>
    <cellStyle name="40% - Accent1" xfId="3511" builtinId="31" hidden="1"/>
    <cellStyle name="40% - Accent1" xfId="3481" builtinId="31" hidden="1"/>
    <cellStyle name="40% - Accent1" xfId="3574" builtinId="31" hidden="1"/>
    <cellStyle name="40% - Accent1" xfId="3616" builtinId="31" hidden="1"/>
    <cellStyle name="40% - Accent1" xfId="3657" builtinId="31" hidden="1"/>
    <cellStyle name="40% - Accent1" xfId="3697" builtinId="31" hidden="1"/>
    <cellStyle name="40% - Accent1" xfId="3740" builtinId="31" hidden="1"/>
    <cellStyle name="40% - Accent1" xfId="1781" builtinId="31" hidden="1"/>
    <cellStyle name="40% - Accent1" xfId="3130" builtinId="31" hidden="1"/>
    <cellStyle name="40% - Accent1" xfId="951" builtinId="31" hidden="1"/>
    <cellStyle name="40% - Accent1" xfId="2579" builtinId="31" hidden="1"/>
    <cellStyle name="40% - Accent1" xfId="3344" builtinId="31" hidden="1"/>
    <cellStyle name="40% - Accent1" xfId="3810" builtinId="31" hidden="1"/>
    <cellStyle name="40% - Accent1" xfId="3780" builtinId="31" hidden="1"/>
    <cellStyle name="40% - Accent1" xfId="3914" builtinId="31" hidden="1"/>
    <cellStyle name="40% - Accent1" xfId="3958" builtinId="31" hidden="1"/>
    <cellStyle name="40% - Accent1" xfId="4001" builtinId="31" hidden="1"/>
    <cellStyle name="40% - Accent1" xfId="4041" builtinId="31" hidden="1"/>
    <cellStyle name="40% - Accent1" xfId="4129" builtinId="31" hidden="1"/>
    <cellStyle name="40% - Accent1" xfId="4225" builtinId="31" hidden="1"/>
    <cellStyle name="40% - Accent1" xfId="4195" builtinId="31" hidden="1"/>
    <cellStyle name="40% - Accent1" xfId="4286" builtinId="31" hidden="1"/>
    <cellStyle name="40% - Accent1" xfId="4328" builtinId="31" hidden="1"/>
    <cellStyle name="40% - Accent1" xfId="4369" builtinId="31" hidden="1"/>
    <cellStyle name="40% - Accent1" xfId="4409" builtinId="31" hidden="1"/>
    <cellStyle name="40% - Accent1" xfId="4452" builtinId="31" hidden="1"/>
    <cellStyle name="40% - Accent1" xfId="2582" builtinId="31" hidden="1"/>
    <cellStyle name="40% - Accent1" xfId="3880" builtinId="31" hidden="1"/>
    <cellStyle name="40% - Accent1" xfId="1907" builtinId="31" hidden="1"/>
    <cellStyle name="40% - Accent1" xfId="3362" builtinId="31" hidden="1"/>
    <cellStyle name="40% - Accent1" xfId="4084" builtinId="31" hidden="1"/>
    <cellStyle name="40% - Accent1" xfId="4516" builtinId="31" hidden="1"/>
    <cellStyle name="40% - Accent1" xfId="4486" builtinId="31" hidden="1"/>
    <cellStyle name="40% - Accent1" xfId="4572" builtinId="31" hidden="1"/>
    <cellStyle name="40% - Accent1" xfId="4612" builtinId="31" hidden="1"/>
    <cellStyle name="40% - Accent1" xfId="4653" builtinId="31" hidden="1"/>
    <cellStyle name="40% - Accent1" xfId="4693" builtinId="31" hidden="1"/>
    <cellStyle name="40% - Accent1" xfId="4733" builtinId="31" hidden="1"/>
    <cellStyle name="40% - Accent1" xfId="4799" builtinId="31" hidden="1"/>
    <cellStyle name="40% - Accent1" xfId="4769" builtinId="31" hidden="1"/>
    <cellStyle name="40% - Accent1" xfId="4855" builtinId="31" hidden="1"/>
    <cellStyle name="40% - Accent1" xfId="4895" builtinId="31" hidden="1"/>
    <cellStyle name="40% - Accent1" xfId="4935" builtinId="31" hidden="1"/>
    <cellStyle name="40% - Accent1" xfId="4975" builtinId="31" hidden="1"/>
    <cellStyle name="40% - Accent1" xfId="5015" builtinId="31" hidden="1"/>
    <cellStyle name="40% - Accent2" xfId="22" builtinId="35" hidden="1"/>
    <cellStyle name="40% - Accent2" xfId="190" builtinId="35" hidden="1"/>
    <cellStyle name="40% - Accent2" xfId="152" builtinId="35" hidden="1"/>
    <cellStyle name="40% - Accent2" xfId="319" builtinId="35" hidden="1"/>
    <cellStyle name="40% - Accent2" xfId="363" builtinId="35" hidden="1"/>
    <cellStyle name="40% - Accent2" xfId="407" builtinId="35" hidden="1"/>
    <cellStyle name="40% - Accent2" xfId="447" builtinId="35" hidden="1"/>
    <cellStyle name="40% - Accent2" xfId="497" builtinId="35" hidden="1"/>
    <cellStyle name="40% - Accent2" xfId="992" builtinId="35" hidden="1"/>
    <cellStyle name="40% - Accent2" xfId="1249" builtinId="35" hidden="1"/>
    <cellStyle name="40% - Accent2" xfId="1297" builtinId="35" hidden="1"/>
    <cellStyle name="40% - Accent2" xfId="1319" builtinId="35" hidden="1"/>
    <cellStyle name="40% - Accent2" xfId="1371" builtinId="35" hidden="1"/>
    <cellStyle name="40% - Accent2" xfId="1457" builtinId="35" hidden="1"/>
    <cellStyle name="40% - Accent2" xfId="1419" builtinId="35" hidden="1"/>
    <cellStyle name="40% - Accent2" xfId="1580" builtinId="35" hidden="1"/>
    <cellStyle name="40% - Accent2" xfId="1624" builtinId="35" hidden="1"/>
    <cellStyle name="40% - Accent2" xfId="1668" builtinId="35" hidden="1"/>
    <cellStyle name="40% - Accent2" xfId="1708" builtinId="35" hidden="1"/>
    <cellStyle name="40% - Accent2" xfId="1843" builtinId="35" hidden="1"/>
    <cellStyle name="40% - Accent2" xfId="1956" builtinId="35" hidden="1"/>
    <cellStyle name="40% - Accent2" xfId="1918" builtinId="35" hidden="1"/>
    <cellStyle name="40% - Accent2" xfId="2021" builtinId="35" hidden="1"/>
    <cellStyle name="40% - Accent2" xfId="2063" builtinId="35" hidden="1"/>
    <cellStyle name="40% - Accent2" xfId="2104" builtinId="35" hidden="1"/>
    <cellStyle name="40% - Accent2" xfId="2144" builtinId="35" hidden="1"/>
    <cellStyle name="40% - Accent2" xfId="2188" builtinId="35" hidden="1"/>
    <cellStyle name="40% - Accent2" xfId="1178" builtinId="35" hidden="1"/>
    <cellStyle name="40% - Accent2" xfId="1811" builtinId="35" hidden="1"/>
    <cellStyle name="40% - Accent2" xfId="1518" builtinId="35" hidden="1"/>
    <cellStyle name="40% - Accent2" xfId="1887" builtinId="35" hidden="1"/>
    <cellStyle name="40% - Accent2" xfId="926" builtinId="35" hidden="1"/>
    <cellStyle name="40% - Accent2" xfId="2267" builtinId="35" hidden="1"/>
    <cellStyle name="40% - Accent2" xfId="2229" builtinId="35" hidden="1"/>
    <cellStyle name="40% - Accent2" xfId="2385" builtinId="35" hidden="1"/>
    <cellStyle name="40% - Accent2" xfId="2429" builtinId="35" hidden="1"/>
    <cellStyle name="40% - Accent2" xfId="2472" builtinId="35" hidden="1"/>
    <cellStyle name="40% - Accent2" xfId="2512" builtinId="35" hidden="1"/>
    <cellStyle name="40% - Accent2" xfId="2641" builtinId="35" hidden="1"/>
    <cellStyle name="40% - Accent2" xfId="2751" builtinId="35" hidden="1"/>
    <cellStyle name="40% - Accent2" xfId="2713" builtinId="35" hidden="1"/>
    <cellStyle name="40% - Accent2" xfId="2815" builtinId="35" hidden="1"/>
    <cellStyle name="40% - Accent2" xfId="2857" builtinId="35" hidden="1"/>
    <cellStyle name="40% - Accent2" xfId="2898" builtinId="35" hidden="1"/>
    <cellStyle name="40% - Accent2" xfId="2938" builtinId="35" hidden="1"/>
    <cellStyle name="40% - Accent2" xfId="2982" builtinId="35" hidden="1"/>
    <cellStyle name="40% - Accent2" xfId="1088" builtinId="35" hidden="1"/>
    <cellStyle name="40% - Accent2" xfId="2609" builtinId="35" hidden="1"/>
    <cellStyle name="40% - Accent2" xfId="2785" builtinId="35" hidden="1"/>
    <cellStyle name="40% - Accent2" xfId="3020" builtinId="35" hidden="1"/>
    <cellStyle name="40% - Accent2" xfId="2313" builtinId="35" hidden="1"/>
    <cellStyle name="40% - Accent2" xfId="3060" builtinId="35" hidden="1"/>
    <cellStyle name="40% - Accent2" xfId="3022" builtinId="35" hidden="1"/>
    <cellStyle name="40% - Accent2" xfId="3173" builtinId="35" hidden="1"/>
    <cellStyle name="40% - Accent2" xfId="3217" builtinId="35" hidden="1"/>
    <cellStyle name="40% - Accent2" xfId="3260" builtinId="35" hidden="1"/>
    <cellStyle name="40% - Accent2" xfId="3300" builtinId="35" hidden="1"/>
    <cellStyle name="40% - Accent2" xfId="3412" builtinId="35" hidden="1"/>
    <cellStyle name="40% - Accent2" xfId="3515" builtinId="35" hidden="1"/>
    <cellStyle name="40% - Accent2" xfId="3477" builtinId="35" hidden="1"/>
    <cellStyle name="40% - Accent2" xfId="3578" builtinId="35" hidden="1"/>
    <cellStyle name="40% - Accent2" xfId="3620" builtinId="35" hidden="1"/>
    <cellStyle name="40% - Accent2" xfId="3661" builtinId="35" hidden="1"/>
    <cellStyle name="40% - Accent2" xfId="3701" builtinId="35" hidden="1"/>
    <cellStyle name="40% - Accent2" xfId="3744" builtinId="35" hidden="1"/>
    <cellStyle name="40% - Accent2" xfId="1753" builtinId="35" hidden="1"/>
    <cellStyle name="40% - Accent2" xfId="3385" builtinId="35" hidden="1"/>
    <cellStyle name="40% - Accent2" xfId="3549" builtinId="35" hidden="1"/>
    <cellStyle name="40% - Accent2" xfId="3774" builtinId="35" hidden="1"/>
    <cellStyle name="40% - Accent2" xfId="3106" builtinId="35" hidden="1"/>
    <cellStyle name="40% - Accent2" xfId="3814" builtinId="35" hidden="1"/>
    <cellStyle name="40% - Accent2" xfId="3776" builtinId="35" hidden="1"/>
    <cellStyle name="40% - Accent2" xfId="3918" builtinId="35" hidden="1"/>
    <cellStyle name="40% - Accent2" xfId="3962" builtinId="35" hidden="1"/>
    <cellStyle name="40% - Accent2" xfId="4005" builtinId="35" hidden="1"/>
    <cellStyle name="40% - Accent2" xfId="4045" builtinId="35" hidden="1"/>
    <cellStyle name="40% - Accent2" xfId="4133" builtinId="35" hidden="1"/>
    <cellStyle name="40% - Accent2" xfId="4229" builtinId="35" hidden="1"/>
    <cellStyle name="40% - Accent2" xfId="4191" builtinId="35" hidden="1"/>
    <cellStyle name="40% - Accent2" xfId="4290" builtinId="35" hidden="1"/>
    <cellStyle name="40% - Accent2" xfId="4332" builtinId="35" hidden="1"/>
    <cellStyle name="40% - Accent2" xfId="4373" builtinId="35" hidden="1"/>
    <cellStyle name="40% - Accent2" xfId="4413" builtinId="35" hidden="1"/>
    <cellStyle name="40% - Accent2" xfId="4456" builtinId="35" hidden="1"/>
    <cellStyle name="40% - Accent2" xfId="2555" builtinId="35" hidden="1"/>
    <cellStyle name="40% - Accent2" xfId="4110" builtinId="35" hidden="1"/>
    <cellStyle name="40% - Accent2" xfId="4263" builtinId="35" hidden="1"/>
    <cellStyle name="40% - Accent2" xfId="4480" builtinId="35" hidden="1"/>
    <cellStyle name="40% - Accent2" xfId="3858" builtinId="35" hidden="1"/>
    <cellStyle name="40% - Accent2" xfId="4520" builtinId="35" hidden="1"/>
    <cellStyle name="40% - Accent2" xfId="4482" builtinId="35" hidden="1"/>
    <cellStyle name="40% - Accent2" xfId="4576" builtinId="35" hidden="1"/>
    <cellStyle name="40% - Accent2" xfId="4616" builtinId="35" hidden="1"/>
    <cellStyle name="40% - Accent2" xfId="4657" builtinId="35" hidden="1"/>
    <cellStyle name="40% - Accent2" xfId="4697" builtinId="35" hidden="1"/>
    <cellStyle name="40% - Accent2" xfId="4737" builtinId="35" hidden="1"/>
    <cellStyle name="40% - Accent2" xfId="4803" builtinId="35" hidden="1"/>
    <cellStyle name="40% - Accent2" xfId="4765" builtinId="35" hidden="1"/>
    <cellStyle name="40% - Accent2" xfId="4859" builtinId="35" hidden="1"/>
    <cellStyle name="40% - Accent2" xfId="4899" builtinId="35" hidden="1"/>
    <cellStyle name="40% - Accent2" xfId="4939" builtinId="35" hidden="1"/>
    <cellStyle name="40% - Accent2" xfId="4979" builtinId="35" hidden="1"/>
    <cellStyle name="40% - Accent2" xfId="5019" builtinId="35" hidden="1"/>
    <cellStyle name="40% - Accent3" xfId="26" builtinId="39" hidden="1"/>
    <cellStyle name="40% - Accent3" xfId="194" builtinId="39" hidden="1"/>
    <cellStyle name="40% - Accent3" xfId="149" builtinId="39" hidden="1"/>
    <cellStyle name="40% - Accent3" xfId="323" builtinId="39" hidden="1"/>
    <cellStyle name="40% - Accent3" xfId="367" builtinId="39" hidden="1"/>
    <cellStyle name="40% - Accent3" xfId="411" builtinId="39" hidden="1"/>
    <cellStyle name="40% - Accent3" xfId="451" builtinId="39" hidden="1"/>
    <cellStyle name="40% - Accent3" xfId="501" builtinId="39" hidden="1"/>
    <cellStyle name="40% - Accent3" xfId="996" builtinId="39" hidden="1"/>
    <cellStyle name="40% - Accent3" xfId="1253" builtinId="39" hidden="1"/>
    <cellStyle name="40% - Accent3" xfId="1301" builtinId="39" hidden="1"/>
    <cellStyle name="40% - Accent3" xfId="1318" builtinId="39" hidden="1"/>
    <cellStyle name="40% - Accent3" xfId="1375" builtinId="39" hidden="1"/>
    <cellStyle name="40% - Accent3" xfId="1461" builtinId="39" hidden="1"/>
    <cellStyle name="40% - Accent3" xfId="1416" builtinId="39" hidden="1"/>
    <cellStyle name="40% - Accent3" xfId="1584" builtinId="39" hidden="1"/>
    <cellStyle name="40% - Accent3" xfId="1628" builtinId="39" hidden="1"/>
    <cellStyle name="40% - Accent3" xfId="1672" builtinId="39" hidden="1"/>
    <cellStyle name="40% - Accent3" xfId="1712" builtinId="39" hidden="1"/>
    <cellStyle name="40% - Accent3" xfId="1847" builtinId="39" hidden="1"/>
    <cellStyle name="40% - Accent3" xfId="1960" builtinId="39" hidden="1"/>
    <cellStyle name="40% - Accent3" xfId="1915" builtinId="39" hidden="1"/>
    <cellStyle name="40% - Accent3" xfId="2025" builtinId="39" hidden="1"/>
    <cellStyle name="40% - Accent3" xfId="2067" builtinId="39" hidden="1"/>
    <cellStyle name="40% - Accent3" xfId="2108" builtinId="39" hidden="1"/>
    <cellStyle name="40% - Accent3" xfId="2148" builtinId="39" hidden="1"/>
    <cellStyle name="40% - Accent3" xfId="2192" builtinId="39" hidden="1"/>
    <cellStyle name="40% - Accent3" xfId="1174" builtinId="39" hidden="1"/>
    <cellStyle name="40% - Accent3" xfId="1755" builtinId="39" hidden="1"/>
    <cellStyle name="40% - Accent3" xfId="1049" builtinId="39" hidden="1"/>
    <cellStyle name="40% - Accent3" xfId="2226" builtinId="39" hidden="1"/>
    <cellStyle name="40% - Accent3" xfId="1503" builtinId="39" hidden="1"/>
    <cellStyle name="40% - Accent3" xfId="2271" builtinId="39" hidden="1"/>
    <cellStyle name="40% - Accent3" xfId="916" builtinId="39" hidden="1"/>
    <cellStyle name="40% - Accent3" xfId="2389" builtinId="39" hidden="1"/>
    <cellStyle name="40% - Accent3" xfId="2433" builtinId="39" hidden="1"/>
    <cellStyle name="40% - Accent3" xfId="2476" builtinId="39" hidden="1"/>
    <cellStyle name="40% - Accent3" xfId="2516" builtinId="39" hidden="1"/>
    <cellStyle name="40% - Accent3" xfId="2645" builtinId="39" hidden="1"/>
    <cellStyle name="40% - Accent3" xfId="2755" builtinId="39" hidden="1"/>
    <cellStyle name="40% - Accent3" xfId="2710" builtinId="39" hidden="1"/>
    <cellStyle name="40% - Accent3" xfId="2819" builtinId="39" hidden="1"/>
    <cellStyle name="40% - Accent3" xfId="2861" builtinId="39" hidden="1"/>
    <cellStyle name="40% - Accent3" xfId="2902" builtinId="39" hidden="1"/>
    <cellStyle name="40% - Accent3" xfId="2942" builtinId="39" hidden="1"/>
    <cellStyle name="40% - Accent3" xfId="2986" builtinId="39" hidden="1"/>
    <cellStyle name="40% - Accent3" xfId="1092" builtinId="39" hidden="1"/>
    <cellStyle name="40% - Accent3" xfId="2557" builtinId="39" hidden="1"/>
    <cellStyle name="40% - Accent3" xfId="2666" builtinId="39" hidden="1"/>
    <cellStyle name="40% - Accent3" xfId="2323" builtinId="39" hidden="1"/>
    <cellStyle name="40% - Accent3" xfId="967" builtinId="39" hidden="1"/>
    <cellStyle name="40% - Accent3" xfId="3064" builtinId="39" hidden="1"/>
    <cellStyle name="40% - Accent3" xfId="2301" builtinId="39" hidden="1"/>
    <cellStyle name="40% - Accent3" xfId="3177" builtinId="39" hidden="1"/>
    <cellStyle name="40% - Accent3" xfId="3221" builtinId="39" hidden="1"/>
    <cellStyle name="40% - Accent3" xfId="3264" builtinId="39" hidden="1"/>
    <cellStyle name="40% - Accent3" xfId="3304" builtinId="39" hidden="1"/>
    <cellStyle name="40% - Accent3" xfId="3416" builtinId="39" hidden="1"/>
    <cellStyle name="40% - Accent3" xfId="3519" builtinId="39" hidden="1"/>
    <cellStyle name="40% - Accent3" xfId="3474" builtinId="39" hidden="1"/>
    <cellStyle name="40% - Accent3" xfId="3582" builtinId="39" hidden="1"/>
    <cellStyle name="40% - Accent3" xfId="3624" builtinId="39" hidden="1"/>
    <cellStyle name="40% - Accent3" xfId="3665" builtinId="39" hidden="1"/>
    <cellStyle name="40% - Accent3" xfId="3705" builtinId="39" hidden="1"/>
    <cellStyle name="40% - Accent3" xfId="3748" builtinId="39" hidden="1"/>
    <cellStyle name="40% - Accent3" xfId="1537" builtinId="39" hidden="1"/>
    <cellStyle name="40% - Accent3" xfId="3342" builtinId="39" hidden="1"/>
    <cellStyle name="40% - Accent3" xfId="3437" builtinId="39" hidden="1"/>
    <cellStyle name="40% - Accent3" xfId="3116" builtinId="39" hidden="1"/>
    <cellStyle name="40% - Accent3" xfId="1552" builtinId="39" hidden="1"/>
    <cellStyle name="40% - Accent3" xfId="3818" builtinId="39" hidden="1"/>
    <cellStyle name="40% - Accent3" xfId="3094" builtinId="39" hidden="1"/>
    <cellStyle name="40% - Accent3" xfId="3922" builtinId="39" hidden="1"/>
    <cellStyle name="40% - Accent3" xfId="3966" builtinId="39" hidden="1"/>
    <cellStyle name="40% - Accent3" xfId="4009" builtinId="39" hidden="1"/>
    <cellStyle name="40% - Accent3" xfId="4049" builtinId="39" hidden="1"/>
    <cellStyle name="40% - Accent3" xfId="4137" builtinId="39" hidden="1"/>
    <cellStyle name="40% - Accent3" xfId="4233" builtinId="39" hidden="1"/>
    <cellStyle name="40% - Accent3" xfId="4188" builtinId="39" hidden="1"/>
    <cellStyle name="40% - Accent3" xfId="4294" builtinId="39" hidden="1"/>
    <cellStyle name="40% - Accent3" xfId="4336" builtinId="39" hidden="1"/>
    <cellStyle name="40% - Accent3" xfId="4377" builtinId="39" hidden="1"/>
    <cellStyle name="40% - Accent3" xfId="4417" builtinId="39" hidden="1"/>
    <cellStyle name="40% - Accent3" xfId="4460" builtinId="39" hidden="1"/>
    <cellStyle name="40% - Accent3" xfId="2343" builtinId="39" hidden="1"/>
    <cellStyle name="40% - Accent3" xfId="4082" builtinId="39" hidden="1"/>
    <cellStyle name="40% - Accent3" xfId="4158" builtinId="39" hidden="1"/>
    <cellStyle name="40% - Accent3" xfId="3866" builtinId="39" hidden="1"/>
    <cellStyle name="40% - Accent3" xfId="2358" builtinId="39" hidden="1"/>
    <cellStyle name="40% - Accent3" xfId="4524" builtinId="39" hidden="1"/>
    <cellStyle name="40% - Accent3" xfId="3848" builtinId="39" hidden="1"/>
    <cellStyle name="40% - Accent3" xfId="4580" builtinId="39" hidden="1"/>
    <cellStyle name="40% - Accent3" xfId="4620" builtinId="39" hidden="1"/>
    <cellStyle name="40% - Accent3" xfId="4661" builtinId="39" hidden="1"/>
    <cellStyle name="40% - Accent3" xfId="4701" builtinId="39" hidden="1"/>
    <cellStyle name="40% - Accent3" xfId="4741" builtinId="39" hidden="1"/>
    <cellStyle name="40% - Accent3" xfId="4807" builtinId="39" hidden="1"/>
    <cellStyle name="40% - Accent3" xfId="4762" builtinId="39" hidden="1"/>
    <cellStyle name="40% - Accent3" xfId="4863" builtinId="39" hidden="1"/>
    <cellStyle name="40% - Accent3" xfId="4903" builtinId="39" hidden="1"/>
    <cellStyle name="40% - Accent3" xfId="4943" builtinId="39" hidden="1"/>
    <cellStyle name="40% - Accent3" xfId="4983" builtinId="39" hidden="1"/>
    <cellStyle name="40% - Accent3" xfId="5023" builtinId="39" hidden="1"/>
    <cellStyle name="40% - Accent4" xfId="30" builtinId="43" hidden="1"/>
    <cellStyle name="40% - Accent4" xfId="198" builtinId="43" hidden="1"/>
    <cellStyle name="40% - Accent4" xfId="146" builtinId="43" hidden="1"/>
    <cellStyle name="40% - Accent4" xfId="327" builtinId="43" hidden="1"/>
    <cellStyle name="40% - Accent4" xfId="371" builtinId="43" hidden="1"/>
    <cellStyle name="40% - Accent4" xfId="415" builtinId="43" hidden="1"/>
    <cellStyle name="40% - Accent4" xfId="455" builtinId="43" hidden="1"/>
    <cellStyle name="40% - Accent4" xfId="505" builtinId="43" hidden="1"/>
    <cellStyle name="40% - Accent4" xfId="1000" builtinId="43" hidden="1"/>
    <cellStyle name="40% - Accent4" xfId="1257" builtinId="43" hidden="1"/>
    <cellStyle name="40% - Accent4" xfId="1305" builtinId="43" hidden="1"/>
    <cellStyle name="40% - Accent4" xfId="1315" builtinId="43" hidden="1"/>
    <cellStyle name="40% - Accent4" xfId="1379" builtinId="43" hidden="1"/>
    <cellStyle name="40% - Accent4" xfId="1465" builtinId="43" hidden="1"/>
    <cellStyle name="40% - Accent4" xfId="1413" builtinId="43" hidden="1"/>
    <cellStyle name="40% - Accent4" xfId="1588" builtinId="43" hidden="1"/>
    <cellStyle name="40% - Accent4" xfId="1632" builtinId="43" hidden="1"/>
    <cellStyle name="40% - Accent4" xfId="1676" builtinId="43" hidden="1"/>
    <cellStyle name="40% - Accent4" xfId="1716" builtinId="43" hidden="1"/>
    <cellStyle name="40% - Accent4" xfId="1851" builtinId="43" hidden="1"/>
    <cellStyle name="40% - Accent4" xfId="1964" builtinId="43" hidden="1"/>
    <cellStyle name="40% - Accent4" xfId="1912" builtinId="43" hidden="1"/>
    <cellStyle name="40% - Accent4" xfId="2029" builtinId="43" hidden="1"/>
    <cellStyle name="40% - Accent4" xfId="2071" builtinId="43" hidden="1"/>
    <cellStyle name="40% - Accent4" xfId="2112" builtinId="43" hidden="1"/>
    <cellStyle name="40% - Accent4" xfId="2152" builtinId="43" hidden="1"/>
    <cellStyle name="40% - Accent4" xfId="2196" builtinId="43" hidden="1"/>
    <cellStyle name="40% - Accent4" xfId="1881" builtinId="43" hidden="1"/>
    <cellStyle name="40% - Accent4" xfId="940" builtinId="43" hidden="1"/>
    <cellStyle name="40% - Accent4" xfId="1054" builtinId="43" hidden="1"/>
    <cellStyle name="40% - Accent4" xfId="1335" builtinId="43" hidden="1"/>
    <cellStyle name="40% - Accent4" xfId="1502" builtinId="43" hidden="1"/>
    <cellStyle name="40% - Accent4" xfId="2275" builtinId="43" hidden="1"/>
    <cellStyle name="40% - Accent4" xfId="1801" builtinId="43" hidden="1"/>
    <cellStyle name="40% - Accent4" xfId="2393" builtinId="43" hidden="1"/>
    <cellStyle name="40% - Accent4" xfId="2437" builtinId="43" hidden="1"/>
    <cellStyle name="40% - Accent4" xfId="2480" builtinId="43" hidden="1"/>
    <cellStyle name="40% - Accent4" xfId="2520" builtinId="43" hidden="1"/>
    <cellStyle name="40% - Accent4" xfId="2649" builtinId="43" hidden="1"/>
    <cellStyle name="40% - Accent4" xfId="2759" builtinId="43" hidden="1"/>
    <cellStyle name="40% - Accent4" xfId="2707" builtinId="43" hidden="1"/>
    <cellStyle name="40% - Accent4" xfId="2823" builtinId="43" hidden="1"/>
    <cellStyle name="40% - Accent4" xfId="2865" builtinId="43" hidden="1"/>
    <cellStyle name="40% - Accent4" xfId="2906" builtinId="43" hidden="1"/>
    <cellStyle name="40% - Accent4" xfId="2946" builtinId="43" hidden="1"/>
    <cellStyle name="40% - Accent4" xfId="2990" builtinId="43" hidden="1"/>
    <cellStyle name="40% - Accent4" xfId="2678" builtinId="43" hidden="1"/>
    <cellStyle name="40% - Accent4" xfId="1215" builtinId="43" hidden="1"/>
    <cellStyle name="40% - Accent4" xfId="1015" builtinId="43" hidden="1"/>
    <cellStyle name="40% - Accent4" xfId="2573" builtinId="43" hidden="1"/>
    <cellStyle name="40% - Accent4" xfId="2547" builtinId="43" hidden="1"/>
    <cellStyle name="40% - Accent4" xfId="3068" builtinId="43" hidden="1"/>
    <cellStyle name="40% - Accent4" xfId="2531" builtinId="43" hidden="1"/>
    <cellStyle name="40% - Accent4" xfId="3181" builtinId="43" hidden="1"/>
    <cellStyle name="40% - Accent4" xfId="3225" builtinId="43" hidden="1"/>
    <cellStyle name="40% - Accent4" xfId="3268" builtinId="43" hidden="1"/>
    <cellStyle name="40% - Accent4" xfId="3308" builtinId="43" hidden="1"/>
    <cellStyle name="40% - Accent4" xfId="3420" builtinId="43" hidden="1"/>
    <cellStyle name="40% - Accent4" xfId="3523" builtinId="43" hidden="1"/>
    <cellStyle name="40% - Accent4" xfId="3471" builtinId="43" hidden="1"/>
    <cellStyle name="40% - Accent4" xfId="3586" builtinId="43" hidden="1"/>
    <cellStyle name="40% - Accent4" xfId="3628" builtinId="43" hidden="1"/>
    <cellStyle name="40% - Accent4" xfId="3669" builtinId="43" hidden="1"/>
    <cellStyle name="40% - Accent4" xfId="3709" builtinId="43" hidden="1"/>
    <cellStyle name="40% - Accent4" xfId="3752" builtinId="43" hidden="1"/>
    <cellStyle name="40% - Accent4" xfId="3446" builtinId="43" hidden="1"/>
    <cellStyle name="40% - Accent4" xfId="1403" builtinId="43" hidden="1"/>
    <cellStyle name="40% - Accent4" xfId="2220" builtinId="43" hidden="1"/>
    <cellStyle name="40% - Accent4" xfId="3356" builtinId="43" hidden="1"/>
    <cellStyle name="40% - Accent4" xfId="3333" builtinId="43" hidden="1"/>
    <cellStyle name="40% - Accent4" xfId="3822" builtinId="43" hidden="1"/>
    <cellStyle name="40% - Accent4" xfId="3319" builtinId="43" hidden="1"/>
    <cellStyle name="40% - Accent4" xfId="3926" builtinId="43" hidden="1"/>
    <cellStyle name="40% - Accent4" xfId="3970" builtinId="43" hidden="1"/>
    <cellStyle name="40% - Accent4" xfId="4013" builtinId="43" hidden="1"/>
    <cellStyle name="40% - Accent4" xfId="4053" builtinId="43" hidden="1"/>
    <cellStyle name="40% - Accent4" xfId="4141" builtinId="43" hidden="1"/>
    <cellStyle name="40% - Accent4" xfId="4237" builtinId="43" hidden="1"/>
    <cellStyle name="40% - Accent4" xfId="4185" builtinId="43" hidden="1"/>
    <cellStyle name="40% - Accent4" xfId="4298" builtinId="43" hidden="1"/>
    <cellStyle name="40% - Accent4" xfId="4340" builtinId="43" hidden="1"/>
    <cellStyle name="40% - Accent4" xfId="4381" builtinId="43" hidden="1"/>
    <cellStyle name="40% - Accent4" xfId="4421" builtinId="43" hidden="1"/>
    <cellStyle name="40% - Accent4" xfId="4464" builtinId="43" hidden="1"/>
    <cellStyle name="40% - Accent4" xfId="4164" builtinId="43" hidden="1"/>
    <cellStyle name="40% - Accent4" xfId="1789" builtinId="43" hidden="1"/>
    <cellStyle name="40% - Accent4" xfId="3014" builtinId="43" hidden="1"/>
    <cellStyle name="40% - Accent4" xfId="4091" builtinId="43" hidden="1"/>
    <cellStyle name="40% - Accent4" xfId="4074" builtinId="43" hidden="1"/>
    <cellStyle name="40% - Accent4" xfId="4528" builtinId="43" hidden="1"/>
    <cellStyle name="40% - Accent4" xfId="4064" builtinId="43" hidden="1"/>
    <cellStyle name="40% - Accent4" xfId="4584" builtinId="43" hidden="1"/>
    <cellStyle name="40% - Accent4" xfId="4624" builtinId="43" hidden="1"/>
    <cellStyle name="40% - Accent4" xfId="4665" builtinId="43" hidden="1"/>
    <cellStyle name="40% - Accent4" xfId="4705" builtinId="43" hidden="1"/>
    <cellStyle name="40% - Accent4" xfId="4745" builtinId="43" hidden="1"/>
    <cellStyle name="40% - Accent4" xfId="4811" builtinId="43" hidden="1"/>
    <cellStyle name="40% - Accent4" xfId="4759" builtinId="43" hidden="1"/>
    <cellStyle name="40% - Accent4" xfId="4867" builtinId="43" hidden="1"/>
    <cellStyle name="40% - Accent4" xfId="4907" builtinId="43" hidden="1"/>
    <cellStyle name="40% - Accent4" xfId="4947" builtinId="43" hidden="1"/>
    <cellStyle name="40% - Accent4" xfId="4987" builtinId="43" hidden="1"/>
    <cellStyle name="40% - Accent4" xfId="5027" builtinId="43" hidden="1"/>
    <cellStyle name="40% - Accent5" xfId="34" builtinId="47" hidden="1"/>
    <cellStyle name="40% - Accent5" xfId="202" builtinId="47" hidden="1"/>
    <cellStyle name="40% - Accent5" xfId="211" builtinId="47" hidden="1"/>
    <cellStyle name="40% - Accent5" xfId="331" builtinId="47" hidden="1"/>
    <cellStyle name="40% - Accent5" xfId="375" builtinId="47" hidden="1"/>
    <cellStyle name="40% - Accent5" xfId="419" builtinId="47" hidden="1"/>
    <cellStyle name="40% - Accent5" xfId="459" builtinId="47" hidden="1"/>
    <cellStyle name="40% - Accent5" xfId="509" builtinId="47" hidden="1"/>
    <cellStyle name="40% - Accent5" xfId="1004" builtinId="47" hidden="1"/>
    <cellStyle name="40% - Accent5" xfId="1261" builtinId="47" hidden="1"/>
    <cellStyle name="40% - Accent5" xfId="1309" builtinId="47" hidden="1"/>
    <cellStyle name="40% - Accent5" xfId="1325" builtinId="47" hidden="1"/>
    <cellStyle name="40% - Accent5" xfId="1383" builtinId="47" hidden="1"/>
    <cellStyle name="40% - Accent5" xfId="1469" builtinId="47" hidden="1"/>
    <cellStyle name="40% - Accent5" xfId="1478" builtinId="47" hidden="1"/>
    <cellStyle name="40% - Accent5" xfId="1592" builtinId="47" hidden="1"/>
    <cellStyle name="40% - Accent5" xfId="1636" builtinId="47" hidden="1"/>
    <cellStyle name="40% - Accent5" xfId="1680" builtinId="47" hidden="1"/>
    <cellStyle name="40% - Accent5" xfId="1720" builtinId="47" hidden="1"/>
    <cellStyle name="40% - Accent5" xfId="1855" builtinId="47" hidden="1"/>
    <cellStyle name="40% - Accent5" xfId="1968" builtinId="47" hidden="1"/>
    <cellStyle name="40% - Accent5" xfId="1977" builtinId="47" hidden="1"/>
    <cellStyle name="40% - Accent5" xfId="2033" builtinId="47" hidden="1"/>
    <cellStyle name="40% - Accent5" xfId="2075" builtinId="47" hidden="1"/>
    <cellStyle name="40% - Accent5" xfId="2116" builtinId="47" hidden="1"/>
    <cellStyle name="40% - Accent5" xfId="2156" builtinId="47" hidden="1"/>
    <cellStyle name="40% - Accent5" xfId="2200" builtinId="47" hidden="1"/>
    <cellStyle name="40% - Accent5" xfId="1169" builtinId="47" hidden="1"/>
    <cellStyle name="40% - Accent5" xfId="1030" builtinId="47" hidden="1"/>
    <cellStyle name="40% - Accent5" xfId="1050" builtinId="47" hidden="1"/>
    <cellStyle name="40% - Accent5" xfId="1512" builtinId="47" hidden="1"/>
    <cellStyle name="40% - Accent5" xfId="1500" builtinId="47" hidden="1"/>
    <cellStyle name="40% - Accent5" xfId="2279" builtinId="47" hidden="1"/>
    <cellStyle name="40% - Accent5" xfId="2288" builtinId="47" hidden="1"/>
    <cellStyle name="40% - Accent5" xfId="2397" builtinId="47" hidden="1"/>
    <cellStyle name="40% - Accent5" xfId="2441" builtinId="47" hidden="1"/>
    <cellStyle name="40% - Accent5" xfId="2484" builtinId="47" hidden="1"/>
    <cellStyle name="40% - Accent5" xfId="2524" builtinId="47" hidden="1"/>
    <cellStyle name="40% - Accent5" xfId="2653" builtinId="47" hidden="1"/>
    <cellStyle name="40% - Accent5" xfId="2763" builtinId="47" hidden="1"/>
    <cellStyle name="40% - Accent5" xfId="2772" builtinId="47" hidden="1"/>
    <cellStyle name="40% - Accent5" xfId="2827" builtinId="47" hidden="1"/>
    <cellStyle name="40% - Accent5" xfId="2869" builtinId="47" hidden="1"/>
    <cellStyle name="40% - Accent5" xfId="2910" builtinId="47" hidden="1"/>
    <cellStyle name="40% - Accent5" xfId="2950" builtinId="47" hidden="1"/>
    <cellStyle name="40% - Accent5" xfId="2994" builtinId="47" hidden="1"/>
    <cellStyle name="40% - Accent5" xfId="1094" builtinId="47" hidden="1"/>
    <cellStyle name="40% - Accent5" xfId="957" builtinId="47" hidden="1"/>
    <cellStyle name="40% - Accent5" xfId="1147" builtinId="47" hidden="1"/>
    <cellStyle name="40% - Accent5" xfId="1996" builtinId="47" hidden="1"/>
    <cellStyle name="40% - Accent5" xfId="1883" builtinId="47" hidden="1"/>
    <cellStyle name="40% - Accent5" xfId="3072" builtinId="47" hidden="1"/>
    <cellStyle name="40% - Accent5" xfId="3081" builtinId="47" hidden="1"/>
    <cellStyle name="40% - Accent5" xfId="3185" builtinId="47" hidden="1"/>
    <cellStyle name="40% - Accent5" xfId="3229" builtinId="47" hidden="1"/>
    <cellStyle name="40% - Accent5" xfId="3272" builtinId="47" hidden="1"/>
    <cellStyle name="40% - Accent5" xfId="3312" builtinId="47" hidden="1"/>
    <cellStyle name="40% - Accent5" xfId="3424" builtinId="47" hidden="1"/>
    <cellStyle name="40% - Accent5" xfId="3527" builtinId="47" hidden="1"/>
    <cellStyle name="40% - Accent5" xfId="3536" builtinId="47" hidden="1"/>
    <cellStyle name="40% - Accent5" xfId="3590" builtinId="47" hidden="1"/>
    <cellStyle name="40% - Accent5" xfId="3632" builtinId="47" hidden="1"/>
    <cellStyle name="40% - Accent5" xfId="3673" builtinId="47" hidden="1"/>
    <cellStyle name="40% - Accent5" xfId="3713" builtinId="47" hidden="1"/>
    <cellStyle name="40% - Accent5" xfId="3756" builtinId="47" hidden="1"/>
    <cellStyle name="40% - Accent5" xfId="2211" builtinId="47" hidden="1"/>
    <cellStyle name="40% - Accent5" xfId="1010" builtinId="47" hidden="1"/>
    <cellStyle name="40% - Accent5" xfId="1342" builtinId="47" hidden="1"/>
    <cellStyle name="40% - Accent5" xfId="2790" builtinId="47" hidden="1"/>
    <cellStyle name="40% - Accent5" xfId="2680" builtinId="47" hidden="1"/>
    <cellStyle name="40% - Accent5" xfId="3826" builtinId="47" hidden="1"/>
    <cellStyle name="40% - Accent5" xfId="3835" builtinId="47" hidden="1"/>
    <cellStyle name="40% - Accent5" xfId="3930" builtinId="47" hidden="1"/>
    <cellStyle name="40% - Accent5" xfId="3974" builtinId="47" hidden="1"/>
    <cellStyle name="40% - Accent5" xfId="4017" builtinId="47" hidden="1"/>
    <cellStyle name="40% - Accent5" xfId="4057" builtinId="47" hidden="1"/>
    <cellStyle name="40% - Accent5" xfId="4145" builtinId="47" hidden="1"/>
    <cellStyle name="40% - Accent5" xfId="4241" builtinId="47" hidden="1"/>
    <cellStyle name="40% - Accent5" xfId="4250" builtinId="47" hidden="1"/>
    <cellStyle name="40% - Accent5" xfId="4302" builtinId="47" hidden="1"/>
    <cellStyle name="40% - Accent5" xfId="4344" builtinId="47" hidden="1"/>
    <cellStyle name="40% - Accent5" xfId="4385" builtinId="47" hidden="1"/>
    <cellStyle name="40% - Accent5" xfId="4425" builtinId="47" hidden="1"/>
    <cellStyle name="40% - Accent5" xfId="4468" builtinId="47" hidden="1"/>
    <cellStyle name="40% - Accent5" xfId="3005" builtinId="47" hidden="1"/>
    <cellStyle name="40% - Accent5" xfId="1163" builtinId="47" hidden="1"/>
    <cellStyle name="40% - Accent5" xfId="1765" builtinId="47" hidden="1"/>
    <cellStyle name="40% - Accent5" xfId="3553" builtinId="47" hidden="1"/>
    <cellStyle name="40% - Accent5" xfId="3448" builtinId="47" hidden="1"/>
    <cellStyle name="40% - Accent5" xfId="4532" builtinId="47" hidden="1"/>
    <cellStyle name="40% - Accent5" xfId="4541" builtinId="47" hidden="1"/>
    <cellStyle name="40% - Accent5" xfId="4588" builtinId="47" hidden="1"/>
    <cellStyle name="40% - Accent5" xfId="4628" builtinId="47" hidden="1"/>
    <cellStyle name="40% - Accent5" xfId="4669" builtinId="47" hidden="1"/>
    <cellStyle name="40% - Accent5" xfId="4709" builtinId="47" hidden="1"/>
    <cellStyle name="40% - Accent5" xfId="4749" builtinId="47" hidden="1"/>
    <cellStyle name="40% - Accent5" xfId="4815" builtinId="47" hidden="1"/>
    <cellStyle name="40% - Accent5" xfId="4824" builtinId="47" hidden="1"/>
    <cellStyle name="40% - Accent5" xfId="4871" builtinId="47" hidden="1"/>
    <cellStyle name="40% - Accent5" xfId="4911" builtinId="47" hidden="1"/>
    <cellStyle name="40% - Accent5" xfId="4951" builtinId="47" hidden="1"/>
    <cellStyle name="40% - Accent5" xfId="4991" builtinId="47" hidden="1"/>
    <cellStyle name="40% - Accent5" xfId="5031" builtinId="47" hidden="1"/>
    <cellStyle name="40% - Accent6" xfId="38" builtinId="51" hidden="1"/>
    <cellStyle name="40% - Accent6" xfId="206" builtinId="51" hidden="1"/>
    <cellStyle name="40% - Accent6" xfId="222" builtinId="51" hidden="1"/>
    <cellStyle name="40% - Accent6" xfId="335" builtinId="51" hidden="1"/>
    <cellStyle name="40% - Accent6" xfId="379" builtinId="51" hidden="1"/>
    <cellStyle name="40% - Accent6" xfId="423" builtinId="51" hidden="1"/>
    <cellStyle name="40% - Accent6" xfId="463" builtinId="51" hidden="1"/>
    <cellStyle name="40% - Accent6" xfId="513" builtinId="51" hidden="1"/>
    <cellStyle name="40% - Accent6" xfId="1008" builtinId="51" hidden="1"/>
    <cellStyle name="40% - Accent6" xfId="1265" builtinId="51" hidden="1"/>
    <cellStyle name="40% - Accent6" xfId="1313" builtinId="51" hidden="1"/>
    <cellStyle name="40% - Accent6" xfId="1329" builtinId="51" hidden="1"/>
    <cellStyle name="40% - Accent6" xfId="1387" builtinId="51" hidden="1"/>
    <cellStyle name="40% - Accent6" xfId="1473" builtinId="51" hidden="1"/>
    <cellStyle name="40% - Accent6" xfId="1490" builtinId="51" hidden="1"/>
    <cellStyle name="40% - Accent6" xfId="1596" builtinId="51" hidden="1"/>
    <cellStyle name="40% - Accent6" xfId="1640" builtinId="51" hidden="1"/>
    <cellStyle name="40% - Accent6" xfId="1684" builtinId="51" hidden="1"/>
    <cellStyle name="40% - Accent6" xfId="1724" builtinId="51" hidden="1"/>
    <cellStyle name="40% - Accent6" xfId="1859" builtinId="51" hidden="1"/>
    <cellStyle name="40% - Accent6" xfId="1972" builtinId="51" hidden="1"/>
    <cellStyle name="40% - Accent6" xfId="1988" builtinId="51" hidden="1"/>
    <cellStyle name="40% - Accent6" xfId="2037" builtinId="51" hidden="1"/>
    <cellStyle name="40% - Accent6" xfId="2079" builtinId="51" hidden="1"/>
    <cellStyle name="40% - Accent6" xfId="2120" builtinId="51" hidden="1"/>
    <cellStyle name="40% - Accent6" xfId="2160" builtinId="51" hidden="1"/>
    <cellStyle name="40% - Accent6" xfId="2204" builtinId="51" hidden="1"/>
    <cellStyle name="40% - Accent6" xfId="1165" builtinId="51" hidden="1"/>
    <cellStyle name="40% - Accent6" xfId="1028" builtinId="51" hidden="1"/>
    <cellStyle name="40% - Accent6" xfId="1732" builtinId="51" hidden="1"/>
    <cellStyle name="40% - Accent6" xfId="1510" builtinId="51" hidden="1"/>
    <cellStyle name="40% - Accent6" xfId="1498" builtinId="51" hidden="1"/>
    <cellStyle name="40% - Accent6" xfId="2283" builtinId="51" hidden="1"/>
    <cellStyle name="40% - Accent6" xfId="2299" builtinId="51" hidden="1"/>
    <cellStyle name="40% - Accent6" xfId="2401" builtinId="51" hidden="1"/>
    <cellStyle name="40% - Accent6" xfId="2445" builtinId="51" hidden="1"/>
    <cellStyle name="40% - Accent6" xfId="2488" builtinId="51" hidden="1"/>
    <cellStyle name="40% - Accent6" xfId="2528" builtinId="51" hidden="1"/>
    <cellStyle name="40% - Accent6" xfId="2657" builtinId="51" hidden="1"/>
    <cellStyle name="40% - Accent6" xfId="2767" builtinId="51" hidden="1"/>
    <cellStyle name="40% - Accent6" xfId="2783" builtinId="51" hidden="1"/>
    <cellStyle name="40% - Accent6" xfId="2831" builtinId="51" hidden="1"/>
    <cellStyle name="40% - Accent6" xfId="2873" builtinId="51" hidden="1"/>
    <cellStyle name="40% - Accent6" xfId="2914" builtinId="51" hidden="1"/>
    <cellStyle name="40% - Accent6" xfId="2954" builtinId="51" hidden="1"/>
    <cellStyle name="40% - Accent6" xfId="2998" builtinId="51" hidden="1"/>
    <cellStyle name="40% - Accent6" xfId="1098" builtinId="51" hidden="1"/>
    <cellStyle name="40% - Accent6" xfId="1544" builtinId="51" hidden="1"/>
    <cellStyle name="40% - Accent6" xfId="2664" builtinId="51" hidden="1"/>
    <cellStyle name="40% - Accent6" xfId="2549" builtinId="51" hidden="1"/>
    <cellStyle name="40% - Accent6" xfId="2304" builtinId="51" hidden="1"/>
    <cellStyle name="40% - Accent6" xfId="3076" builtinId="51" hidden="1"/>
    <cellStyle name="40% - Accent6" xfId="3092" builtinId="51" hidden="1"/>
    <cellStyle name="40% - Accent6" xfId="3189" builtinId="51" hidden="1"/>
    <cellStyle name="40% - Accent6" xfId="3233" builtinId="51" hidden="1"/>
    <cellStyle name="40% - Accent6" xfId="3276" builtinId="51" hidden="1"/>
    <cellStyle name="40% - Accent6" xfId="3316" builtinId="51" hidden="1"/>
    <cellStyle name="40% - Accent6" xfId="3428" builtinId="51" hidden="1"/>
    <cellStyle name="40% - Accent6" xfId="3531" builtinId="51" hidden="1"/>
    <cellStyle name="40% - Accent6" xfId="3547" builtinId="51" hidden="1"/>
    <cellStyle name="40% - Accent6" xfId="3594" builtinId="51" hidden="1"/>
    <cellStyle name="40% - Accent6" xfId="3636" builtinId="51" hidden="1"/>
    <cellStyle name="40% - Accent6" xfId="3677" builtinId="51" hidden="1"/>
    <cellStyle name="40% - Accent6" xfId="3717" builtinId="51" hidden="1"/>
    <cellStyle name="40% - Accent6" xfId="3760" builtinId="51" hidden="1"/>
    <cellStyle name="40% - Accent6" xfId="1037" builtinId="51" hidden="1"/>
    <cellStyle name="40% - Accent6" xfId="2350" builtinId="51" hidden="1"/>
    <cellStyle name="40% - Accent6" xfId="3435" builtinId="51" hidden="1"/>
    <cellStyle name="40% - Accent6" xfId="3335" builtinId="51" hidden="1"/>
    <cellStyle name="40% - Accent6" xfId="3097" builtinId="51" hidden="1"/>
    <cellStyle name="40% - Accent6" xfId="3830" builtinId="51" hidden="1"/>
    <cellStyle name="40% - Accent6" xfId="3846" builtinId="51" hidden="1"/>
    <cellStyle name="40% - Accent6" xfId="3934" builtinId="51" hidden="1"/>
    <cellStyle name="40% - Accent6" xfId="3978" builtinId="51" hidden="1"/>
    <cellStyle name="40% - Accent6" xfId="4021" builtinId="51" hidden="1"/>
    <cellStyle name="40% - Accent6" xfId="4061" builtinId="51" hidden="1"/>
    <cellStyle name="40% - Accent6" xfId="4149" builtinId="51" hidden="1"/>
    <cellStyle name="40% - Accent6" xfId="4245" builtinId="51" hidden="1"/>
    <cellStyle name="40% - Accent6" xfId="4261" builtinId="51" hidden="1"/>
    <cellStyle name="40% - Accent6" xfId="4306" builtinId="51" hidden="1"/>
    <cellStyle name="40% - Accent6" xfId="4348" builtinId="51" hidden="1"/>
    <cellStyle name="40% - Accent6" xfId="4389" builtinId="51" hidden="1"/>
    <cellStyle name="40% - Accent6" xfId="4429" builtinId="51" hidden="1"/>
    <cellStyle name="40% - Accent6" xfId="4472" builtinId="51" hidden="1"/>
    <cellStyle name="40% - Accent6" xfId="1786" builtinId="51" hidden="1"/>
    <cellStyle name="40% - Accent6" xfId="3139" builtinId="51" hidden="1"/>
    <cellStyle name="40% - Accent6" xfId="4156" builtinId="51" hidden="1"/>
    <cellStyle name="40% - Accent6" xfId="4075" builtinId="51" hidden="1"/>
    <cellStyle name="40% - Accent6" xfId="3849" builtinId="51" hidden="1"/>
    <cellStyle name="40% - Accent6" xfId="4536" builtinId="51" hidden="1"/>
    <cellStyle name="40% - Accent6" xfId="4552" builtinId="51" hidden="1"/>
    <cellStyle name="40% - Accent6" xfId="4592" builtinId="51" hidden="1"/>
    <cellStyle name="40% - Accent6" xfId="4632" builtinId="51" hidden="1"/>
    <cellStyle name="40% - Accent6" xfId="4673" builtinId="51" hidden="1"/>
    <cellStyle name="40% - Accent6" xfId="4713" builtinId="51" hidden="1"/>
    <cellStyle name="40% - Accent6" xfId="4753" builtinId="51" hidden="1"/>
    <cellStyle name="40% - Accent6" xfId="4819" builtinId="51" hidden="1"/>
    <cellStyle name="40% - Accent6" xfId="4835" builtinId="51" hidden="1"/>
    <cellStyle name="40% - Accent6" xfId="4875" builtinId="51" hidden="1"/>
    <cellStyle name="40% - Accent6" xfId="4915" builtinId="51" hidden="1"/>
    <cellStyle name="40% - Accent6" xfId="4955" builtinId="51" hidden="1"/>
    <cellStyle name="40% - Accent6" xfId="4995" builtinId="51" hidden="1"/>
    <cellStyle name="40% - Accent6" xfId="5035" builtinId="51" hidden="1"/>
    <cellStyle name="60% - Accent1" xfId="19" builtinId="32" hidden="1"/>
    <cellStyle name="60% - Accent1" xfId="187" builtinId="32" hidden="1"/>
    <cellStyle name="60% - Accent1" xfId="155" builtinId="32" hidden="1"/>
    <cellStyle name="60% - Accent1" xfId="316" builtinId="32" hidden="1"/>
    <cellStyle name="60% - Accent1" xfId="360" builtinId="32" hidden="1"/>
    <cellStyle name="60% - Accent1" xfId="404" builtinId="32" hidden="1"/>
    <cellStyle name="60% - Accent1" xfId="444" builtinId="32" hidden="1"/>
    <cellStyle name="60% - Accent1" xfId="494" builtinId="32" hidden="1"/>
    <cellStyle name="60% - Accent1" xfId="989" builtinId="32" hidden="1"/>
    <cellStyle name="60% - Accent1" xfId="1246" builtinId="32" hidden="1"/>
    <cellStyle name="60% - Accent1" xfId="1294" builtinId="32" hidden="1"/>
    <cellStyle name="60% - Accent1" xfId="1160" builtinId="32" hidden="1"/>
    <cellStyle name="60% - Accent1" xfId="1368" builtinId="32" hidden="1"/>
    <cellStyle name="60% - Accent1" xfId="1454" builtinId="32" hidden="1"/>
    <cellStyle name="60% - Accent1" xfId="1422" builtinId="32" hidden="1"/>
    <cellStyle name="60% - Accent1" xfId="1577" builtinId="32" hidden="1"/>
    <cellStyle name="60% - Accent1" xfId="1621" builtinId="32" hidden="1"/>
    <cellStyle name="60% - Accent1" xfId="1665" builtinId="32" hidden="1"/>
    <cellStyle name="60% - Accent1" xfId="1705" builtinId="32" hidden="1"/>
    <cellStyle name="60% - Accent1" xfId="1840" builtinId="32" hidden="1"/>
    <cellStyle name="60% - Accent1" xfId="1953" builtinId="32" hidden="1"/>
    <cellStyle name="60% - Accent1" xfId="1921" builtinId="32" hidden="1"/>
    <cellStyle name="60% - Accent1" xfId="2018" builtinId="32" hidden="1"/>
    <cellStyle name="60% - Accent1" xfId="2060" builtinId="32" hidden="1"/>
    <cellStyle name="60% - Accent1" xfId="2101" builtinId="32" hidden="1"/>
    <cellStyle name="60% - Accent1" xfId="2141" builtinId="32" hidden="1"/>
    <cellStyle name="60% - Accent1" xfId="2185" builtinId="32" hidden="1"/>
    <cellStyle name="60% - Accent1" xfId="1181" builtinId="32" hidden="1"/>
    <cellStyle name="60% - Accent1" xfId="1871" builtinId="32" hidden="1"/>
    <cellStyle name="60% - Accent1" xfId="1060" builtinId="32" hidden="1"/>
    <cellStyle name="60% - Accent1" xfId="1102" builtinId="32" hidden="1"/>
    <cellStyle name="60% - Accent1" xfId="1864" builtinId="32" hidden="1"/>
    <cellStyle name="60% - Accent1" xfId="2264" builtinId="32" hidden="1"/>
    <cellStyle name="60% - Accent1" xfId="2232" builtinId="32" hidden="1"/>
    <cellStyle name="60% - Accent1" xfId="2382" builtinId="32" hidden="1"/>
    <cellStyle name="60% - Accent1" xfId="2426" builtinId="32" hidden="1"/>
    <cellStyle name="60% - Accent1" xfId="2469" builtinId="32" hidden="1"/>
    <cellStyle name="60% - Accent1" xfId="2509" builtinId="32" hidden="1"/>
    <cellStyle name="60% - Accent1" xfId="2638" builtinId="32" hidden="1"/>
    <cellStyle name="60% - Accent1" xfId="2748" builtinId="32" hidden="1"/>
    <cellStyle name="60% - Accent1" xfId="2716" builtinId="32" hidden="1"/>
    <cellStyle name="60% - Accent1" xfId="2812" builtinId="32" hidden="1"/>
    <cellStyle name="60% - Accent1" xfId="2854" builtinId="32" hidden="1"/>
    <cellStyle name="60% - Accent1" xfId="2895" builtinId="32" hidden="1"/>
    <cellStyle name="60% - Accent1" xfId="2935" builtinId="32" hidden="1"/>
    <cellStyle name="60% - Accent1" xfId="2979" builtinId="32" hidden="1"/>
    <cellStyle name="60% - Accent1" xfId="1085" builtinId="32" hidden="1"/>
    <cellStyle name="60% - Accent1" xfId="2668" builtinId="32" hidden="1"/>
    <cellStyle name="60% - Accent1" xfId="1141" builtinId="32" hidden="1"/>
    <cellStyle name="60% - Accent1" xfId="1814" builtinId="32" hidden="1"/>
    <cellStyle name="60% - Accent1" xfId="2315" builtinId="32" hidden="1"/>
    <cellStyle name="60% - Accent1" xfId="3057" builtinId="32" hidden="1"/>
    <cellStyle name="60% - Accent1" xfId="3025" builtinId="32" hidden="1"/>
    <cellStyle name="60% - Accent1" xfId="3170" builtinId="32" hidden="1"/>
    <cellStyle name="60% - Accent1" xfId="3214" builtinId="32" hidden="1"/>
    <cellStyle name="60% - Accent1" xfId="3257" builtinId="32" hidden="1"/>
    <cellStyle name="60% - Accent1" xfId="3297" builtinId="32" hidden="1"/>
    <cellStyle name="60% - Accent1" xfId="3409" builtinId="32" hidden="1"/>
    <cellStyle name="60% - Accent1" xfId="3512" builtinId="32" hidden="1"/>
    <cellStyle name="60% - Accent1" xfId="3480" builtinId="32" hidden="1"/>
    <cellStyle name="60% - Accent1" xfId="3575" builtinId="32" hidden="1"/>
    <cellStyle name="60% - Accent1" xfId="3617" builtinId="32" hidden="1"/>
    <cellStyle name="60% - Accent1" xfId="3658" builtinId="32" hidden="1"/>
    <cellStyle name="60% - Accent1" xfId="3698" builtinId="32" hidden="1"/>
    <cellStyle name="60% - Accent1" xfId="3741" builtinId="32" hidden="1"/>
    <cellStyle name="60% - Accent1" xfId="1132" builtinId="32" hidden="1"/>
    <cellStyle name="60% - Accent1" xfId="3439" builtinId="32" hidden="1"/>
    <cellStyle name="60% - Accent1" xfId="1117" builtinId="32" hidden="1"/>
    <cellStyle name="60% - Accent1" xfId="2612" builtinId="32" hidden="1"/>
    <cellStyle name="60% - Accent1" xfId="3108" builtinId="32" hidden="1"/>
    <cellStyle name="60% - Accent1" xfId="3811" builtinId="32" hidden="1"/>
    <cellStyle name="60% - Accent1" xfId="3779" builtinId="32" hidden="1"/>
    <cellStyle name="60% - Accent1" xfId="3915" builtinId="32" hidden="1"/>
    <cellStyle name="60% - Accent1" xfId="3959" builtinId="32" hidden="1"/>
    <cellStyle name="60% - Accent1" xfId="4002" builtinId="32" hidden="1"/>
    <cellStyle name="60% - Accent1" xfId="4042" builtinId="32" hidden="1"/>
    <cellStyle name="60% - Accent1" xfId="4130" builtinId="32" hidden="1"/>
    <cellStyle name="60% - Accent1" xfId="4226" builtinId="32" hidden="1"/>
    <cellStyle name="60% - Accent1" xfId="4194" builtinId="32" hidden="1"/>
    <cellStyle name="60% - Accent1" xfId="4287" builtinId="32" hidden="1"/>
    <cellStyle name="60% - Accent1" xfId="4329" builtinId="32" hidden="1"/>
    <cellStyle name="60% - Accent1" xfId="4370" builtinId="32" hidden="1"/>
    <cellStyle name="60% - Accent1" xfId="4410" builtinId="32" hidden="1"/>
    <cellStyle name="60% - Accent1" xfId="4453" builtinId="32" hidden="1"/>
    <cellStyle name="60% - Accent1" xfId="1121" builtinId="32" hidden="1"/>
    <cellStyle name="60% - Accent1" xfId="4160" builtinId="32" hidden="1"/>
    <cellStyle name="60% - Accent1" xfId="1126" builtinId="32" hidden="1"/>
    <cellStyle name="60% - Accent1" xfId="3388" builtinId="32" hidden="1"/>
    <cellStyle name="60% - Accent1" xfId="3860" builtinId="32" hidden="1"/>
    <cellStyle name="60% - Accent1" xfId="4517" builtinId="32" hidden="1"/>
    <cellStyle name="60% - Accent1" xfId="4485" builtinId="32" hidden="1"/>
    <cellStyle name="60% - Accent1" xfId="4573" builtinId="32" hidden="1"/>
    <cellStyle name="60% - Accent1" xfId="4613" builtinId="32" hidden="1"/>
    <cellStyle name="60% - Accent1" xfId="4654" builtinId="32" hidden="1"/>
    <cellStyle name="60% - Accent1" xfId="4694" builtinId="32" hidden="1"/>
    <cellStyle name="60% - Accent1" xfId="4734" builtinId="32" hidden="1"/>
    <cellStyle name="60% - Accent1" xfId="4800" builtinId="32" hidden="1"/>
    <cellStyle name="60% - Accent1" xfId="4768" builtinId="32" hidden="1"/>
    <cellStyle name="60% - Accent1" xfId="4856" builtinId="32" hidden="1"/>
    <cellStyle name="60% - Accent1" xfId="4896" builtinId="32" hidden="1"/>
    <cellStyle name="60% - Accent1" xfId="4936" builtinId="32" hidden="1"/>
    <cellStyle name="60% - Accent1" xfId="4976" builtinId="32" hidden="1"/>
    <cellStyle name="60% - Accent1" xfId="5016" builtinId="32" hidden="1"/>
    <cellStyle name="60% - Accent2" xfId="23" builtinId="36" hidden="1"/>
    <cellStyle name="60% - Accent2" xfId="191" builtinId="36" hidden="1"/>
    <cellStyle name="60% - Accent2" xfId="151" builtinId="36" hidden="1"/>
    <cellStyle name="60% - Accent2" xfId="320" builtinId="36" hidden="1"/>
    <cellStyle name="60% - Accent2" xfId="364" builtinId="36" hidden="1"/>
    <cellStyle name="60% - Accent2" xfId="408" builtinId="36" hidden="1"/>
    <cellStyle name="60% - Accent2" xfId="448" builtinId="36" hidden="1"/>
    <cellStyle name="60% - Accent2" xfId="498" builtinId="36" hidden="1"/>
    <cellStyle name="60% - Accent2" xfId="993" builtinId="36" hidden="1"/>
    <cellStyle name="60% - Accent2" xfId="1250" builtinId="36" hidden="1"/>
    <cellStyle name="60% - Accent2" xfId="1298" builtinId="36" hidden="1"/>
    <cellStyle name="60% - Accent2" xfId="1272" builtinId="36" hidden="1"/>
    <cellStyle name="60% - Accent2" xfId="1372" builtinId="36" hidden="1"/>
    <cellStyle name="60% - Accent2" xfId="1458" builtinId="36" hidden="1"/>
    <cellStyle name="60% - Accent2" xfId="1418" builtinId="36" hidden="1"/>
    <cellStyle name="60% - Accent2" xfId="1581" builtinId="36" hidden="1"/>
    <cellStyle name="60% - Accent2" xfId="1625" builtinId="36" hidden="1"/>
    <cellStyle name="60% - Accent2" xfId="1669" builtinId="36" hidden="1"/>
    <cellStyle name="60% - Accent2" xfId="1709" builtinId="36" hidden="1"/>
    <cellStyle name="60% - Accent2" xfId="1844" builtinId="36" hidden="1"/>
    <cellStyle name="60% - Accent2" xfId="1957" builtinId="36" hidden="1"/>
    <cellStyle name="60% - Accent2" xfId="1917" builtinId="36" hidden="1"/>
    <cellStyle name="60% - Accent2" xfId="2022" builtinId="36" hidden="1"/>
    <cellStyle name="60% - Accent2" xfId="2064" builtinId="36" hidden="1"/>
    <cellStyle name="60% - Accent2" xfId="2105" builtinId="36" hidden="1"/>
    <cellStyle name="60% - Accent2" xfId="2145" builtinId="36" hidden="1"/>
    <cellStyle name="60% - Accent2" xfId="2189" builtinId="36" hidden="1"/>
    <cellStyle name="60% - Accent2" xfId="1177" builtinId="36" hidden="1"/>
    <cellStyle name="60% - Accent2" xfId="1773" builtinId="36" hidden="1"/>
    <cellStyle name="60% - Accent2" xfId="1895" builtinId="36" hidden="1"/>
    <cellStyle name="60% - Accent2" xfId="938" builtinId="36" hidden="1"/>
    <cellStyle name="60% - Accent2" xfId="1504" builtinId="36" hidden="1"/>
    <cellStyle name="60% - Accent2" xfId="2268" builtinId="36" hidden="1"/>
    <cellStyle name="60% - Accent2" xfId="2228" builtinId="36" hidden="1"/>
    <cellStyle name="60% - Accent2" xfId="2386" builtinId="36" hidden="1"/>
    <cellStyle name="60% - Accent2" xfId="2430" builtinId="36" hidden="1"/>
    <cellStyle name="60% - Accent2" xfId="2473" builtinId="36" hidden="1"/>
    <cellStyle name="60% - Accent2" xfId="2513" builtinId="36" hidden="1"/>
    <cellStyle name="60% - Accent2" xfId="2642" builtinId="36" hidden="1"/>
    <cellStyle name="60% - Accent2" xfId="2752" builtinId="36" hidden="1"/>
    <cellStyle name="60% - Accent2" xfId="2712" builtinId="36" hidden="1"/>
    <cellStyle name="60% - Accent2" xfId="2816" builtinId="36" hidden="1"/>
    <cellStyle name="60% - Accent2" xfId="2858" builtinId="36" hidden="1"/>
    <cellStyle name="60% - Accent2" xfId="2899" builtinId="36" hidden="1"/>
    <cellStyle name="60% - Accent2" xfId="2939" builtinId="36" hidden="1"/>
    <cellStyle name="60% - Accent2" xfId="2983" builtinId="36" hidden="1"/>
    <cellStyle name="60% - Accent2" xfId="1089" builtinId="36" hidden="1"/>
    <cellStyle name="60% - Accent2" xfId="2574" builtinId="36" hidden="1"/>
    <cellStyle name="60% - Accent2" xfId="2326" builtinId="36" hidden="1"/>
    <cellStyle name="60% - Accent2" xfId="1217" builtinId="36" hidden="1"/>
    <cellStyle name="60% - Accent2" xfId="1225" builtinId="36" hidden="1"/>
    <cellStyle name="60% - Accent2" xfId="3061" builtinId="36" hidden="1"/>
    <cellStyle name="60% - Accent2" xfId="3021" builtinId="36" hidden="1"/>
    <cellStyle name="60% - Accent2" xfId="3174" builtinId="36" hidden="1"/>
    <cellStyle name="60% - Accent2" xfId="3218" builtinId="36" hidden="1"/>
    <cellStyle name="60% - Accent2" xfId="3261" builtinId="36" hidden="1"/>
    <cellStyle name="60% - Accent2" xfId="3301" builtinId="36" hidden="1"/>
    <cellStyle name="60% - Accent2" xfId="3413" builtinId="36" hidden="1"/>
    <cellStyle name="60% - Accent2" xfId="3516" builtinId="36" hidden="1"/>
    <cellStyle name="60% - Accent2" xfId="3476" builtinId="36" hidden="1"/>
    <cellStyle name="60% - Accent2" xfId="3579" builtinId="36" hidden="1"/>
    <cellStyle name="60% - Accent2" xfId="3621" builtinId="36" hidden="1"/>
    <cellStyle name="60% - Accent2" xfId="3662" builtinId="36" hidden="1"/>
    <cellStyle name="60% - Accent2" xfId="3702" builtinId="36" hidden="1"/>
    <cellStyle name="60% - Accent2" xfId="3745" builtinId="36" hidden="1"/>
    <cellStyle name="60% - Accent2" xfId="2212" builtinId="36" hidden="1"/>
    <cellStyle name="60% - Accent2" xfId="3357" builtinId="36" hidden="1"/>
    <cellStyle name="60% - Accent2" xfId="3119" builtinId="36" hidden="1"/>
    <cellStyle name="60% - Accent2" xfId="1532" builtinId="36" hidden="1"/>
    <cellStyle name="60% - Accent2" xfId="1531" builtinId="36" hidden="1"/>
    <cellStyle name="60% - Accent2" xfId="3815" builtinId="36" hidden="1"/>
    <cellStyle name="60% - Accent2" xfId="3775" builtinId="36" hidden="1"/>
    <cellStyle name="60% - Accent2" xfId="3919" builtinId="36" hidden="1"/>
    <cellStyle name="60% - Accent2" xfId="3963" builtinId="36" hidden="1"/>
    <cellStyle name="60% - Accent2" xfId="4006" builtinId="36" hidden="1"/>
    <cellStyle name="60% - Accent2" xfId="4046" builtinId="36" hidden="1"/>
    <cellStyle name="60% - Accent2" xfId="4134" builtinId="36" hidden="1"/>
    <cellStyle name="60% - Accent2" xfId="4230" builtinId="36" hidden="1"/>
    <cellStyle name="60% - Accent2" xfId="4190" builtinId="36" hidden="1"/>
    <cellStyle name="60% - Accent2" xfId="4291" builtinId="36" hidden="1"/>
    <cellStyle name="60% - Accent2" xfId="4333" builtinId="36" hidden="1"/>
    <cellStyle name="60% - Accent2" xfId="4374" builtinId="36" hidden="1"/>
    <cellStyle name="60% - Accent2" xfId="4414" builtinId="36" hidden="1"/>
    <cellStyle name="60% - Accent2" xfId="4457" builtinId="36" hidden="1"/>
    <cellStyle name="60% - Accent2" xfId="3006" builtinId="36" hidden="1"/>
    <cellStyle name="60% - Accent2" xfId="4092" builtinId="36" hidden="1"/>
    <cellStyle name="60% - Accent2" xfId="3869" builtinId="36" hidden="1"/>
    <cellStyle name="60% - Accent2" xfId="2340" builtinId="36" hidden="1"/>
    <cellStyle name="60% - Accent2" xfId="2339" builtinId="36" hidden="1"/>
    <cellStyle name="60% - Accent2" xfId="4521" builtinId="36" hidden="1"/>
    <cellStyle name="60% - Accent2" xfId="4481" builtinId="36" hidden="1"/>
    <cellStyle name="60% - Accent2" xfId="4577" builtinId="36" hidden="1"/>
    <cellStyle name="60% - Accent2" xfId="4617" builtinId="36" hidden="1"/>
    <cellStyle name="60% - Accent2" xfId="4658" builtinId="36" hidden="1"/>
    <cellStyle name="60% - Accent2" xfId="4698" builtinId="36" hidden="1"/>
    <cellStyle name="60% - Accent2" xfId="4738" builtinId="36" hidden="1"/>
    <cellStyle name="60% - Accent2" xfId="4804" builtinId="36" hidden="1"/>
    <cellStyle name="60% - Accent2" xfId="4764" builtinId="36" hidden="1"/>
    <cellStyle name="60% - Accent2" xfId="4860" builtinId="36" hidden="1"/>
    <cellStyle name="60% - Accent2" xfId="4900" builtinId="36" hidden="1"/>
    <cellStyle name="60% - Accent2" xfId="4940" builtinId="36" hidden="1"/>
    <cellStyle name="60% - Accent2" xfId="4980" builtinId="36" hidden="1"/>
    <cellStyle name="60% - Accent2" xfId="5020" builtinId="36" hidden="1"/>
    <cellStyle name="60% - Accent3" xfId="27" builtinId="40" hidden="1"/>
    <cellStyle name="60% - Accent3" xfId="195" builtinId="40" hidden="1"/>
    <cellStyle name="60% - Accent3" xfId="148" builtinId="40" hidden="1"/>
    <cellStyle name="60% - Accent3" xfId="324" builtinId="40" hidden="1"/>
    <cellStyle name="60% - Accent3" xfId="368" builtinId="40" hidden="1"/>
    <cellStyle name="60% - Accent3" xfId="412" builtinId="40" hidden="1"/>
    <cellStyle name="60% - Accent3" xfId="452" builtinId="40" hidden="1"/>
    <cellStyle name="60% - Accent3" xfId="502" builtinId="40" hidden="1"/>
    <cellStyle name="60% - Accent3" xfId="997" builtinId="40" hidden="1"/>
    <cellStyle name="60% - Accent3" xfId="1254" builtinId="40" hidden="1"/>
    <cellStyle name="60% - Accent3" xfId="1302" builtinId="40" hidden="1"/>
    <cellStyle name="60% - Accent3" xfId="1317" builtinId="40" hidden="1"/>
    <cellStyle name="60% - Accent3" xfId="1376" builtinId="40" hidden="1"/>
    <cellStyle name="60% - Accent3" xfId="1462" builtinId="40" hidden="1"/>
    <cellStyle name="60% - Accent3" xfId="1415" builtinId="40" hidden="1"/>
    <cellStyle name="60% - Accent3" xfId="1585" builtinId="40" hidden="1"/>
    <cellStyle name="60% - Accent3" xfId="1629" builtinId="40" hidden="1"/>
    <cellStyle name="60% - Accent3" xfId="1673" builtinId="40" hidden="1"/>
    <cellStyle name="60% - Accent3" xfId="1713" builtinId="40" hidden="1"/>
    <cellStyle name="60% - Accent3" xfId="1848" builtinId="40" hidden="1"/>
    <cellStyle name="60% - Accent3" xfId="1961" builtinId="40" hidden="1"/>
    <cellStyle name="60% - Accent3" xfId="1914" builtinId="40" hidden="1"/>
    <cellStyle name="60% - Accent3" xfId="2026" builtinId="40" hidden="1"/>
    <cellStyle name="60% - Accent3" xfId="2068" builtinId="40" hidden="1"/>
    <cellStyle name="60% - Accent3" xfId="2109" builtinId="40" hidden="1"/>
    <cellStyle name="60% - Accent3" xfId="2149" builtinId="40" hidden="1"/>
    <cellStyle name="60% - Accent3" xfId="2193" builtinId="40" hidden="1"/>
    <cellStyle name="60% - Accent3" xfId="1173" builtinId="40" hidden="1"/>
    <cellStyle name="60% - Accent3" xfId="1601" builtinId="40" hidden="1"/>
    <cellStyle name="60% - Accent3" xfId="1057" builtinId="40" hidden="1"/>
    <cellStyle name="60% - Accent3" xfId="1515" builtinId="40" hidden="1"/>
    <cellStyle name="60% - Accent3" xfId="924" builtinId="40" hidden="1"/>
    <cellStyle name="60% - Accent3" xfId="2272" builtinId="40" hidden="1"/>
    <cellStyle name="60% - Accent3" xfId="1492" builtinId="40" hidden="1"/>
    <cellStyle name="60% - Accent3" xfId="2390" builtinId="40" hidden="1"/>
    <cellStyle name="60% - Accent3" xfId="2434" builtinId="40" hidden="1"/>
    <cellStyle name="60% - Accent3" xfId="2477" builtinId="40" hidden="1"/>
    <cellStyle name="60% - Accent3" xfId="2517" builtinId="40" hidden="1"/>
    <cellStyle name="60% - Accent3" xfId="2646" builtinId="40" hidden="1"/>
    <cellStyle name="60% - Accent3" xfId="2756" builtinId="40" hidden="1"/>
    <cellStyle name="60% - Accent3" xfId="2709" builtinId="40" hidden="1"/>
    <cellStyle name="60% - Accent3" xfId="2820" builtinId="40" hidden="1"/>
    <cellStyle name="60% - Accent3" xfId="2862" builtinId="40" hidden="1"/>
    <cellStyle name="60% - Accent3" xfId="2903" builtinId="40" hidden="1"/>
    <cellStyle name="60% - Accent3" xfId="2943" builtinId="40" hidden="1"/>
    <cellStyle name="60% - Accent3" xfId="2987" builtinId="40" hidden="1"/>
    <cellStyle name="60% - Accent3" xfId="1075" builtinId="40" hidden="1"/>
    <cellStyle name="60% - Accent3" xfId="2406" builtinId="40" hidden="1"/>
    <cellStyle name="60% - Accent3" xfId="1149" builtinId="40" hidden="1"/>
    <cellStyle name="60% - Accent3" xfId="2551" builtinId="40" hidden="1"/>
    <cellStyle name="60% - Accent3" xfId="2310" builtinId="40" hidden="1"/>
    <cellStyle name="60% - Accent3" xfId="3065" builtinId="40" hidden="1"/>
    <cellStyle name="60% - Accent3" xfId="2546" builtinId="40" hidden="1"/>
    <cellStyle name="60% - Accent3" xfId="3178" builtinId="40" hidden="1"/>
    <cellStyle name="60% - Accent3" xfId="3222" builtinId="40" hidden="1"/>
    <cellStyle name="60% - Accent3" xfId="3265" builtinId="40" hidden="1"/>
    <cellStyle name="60% - Accent3" xfId="3305" builtinId="40" hidden="1"/>
    <cellStyle name="60% - Accent3" xfId="3417" builtinId="40" hidden="1"/>
    <cellStyle name="60% - Accent3" xfId="3520" builtinId="40" hidden="1"/>
    <cellStyle name="60% - Accent3" xfId="3473" builtinId="40" hidden="1"/>
    <cellStyle name="60% - Accent3" xfId="3583" builtinId="40" hidden="1"/>
    <cellStyle name="60% - Accent3" xfId="3625" builtinId="40" hidden="1"/>
    <cellStyle name="60% - Accent3" xfId="3666" builtinId="40" hidden="1"/>
    <cellStyle name="60% - Accent3" xfId="3706" builtinId="40" hidden="1"/>
    <cellStyle name="60% - Accent3" xfId="3749" builtinId="40" hidden="1"/>
    <cellStyle name="60% - Accent3" xfId="1819" builtinId="40" hidden="1"/>
    <cellStyle name="60% - Accent3" xfId="3194" builtinId="40" hidden="1"/>
    <cellStyle name="60% - Accent3" xfId="1111" builtinId="40" hidden="1"/>
    <cellStyle name="60% - Accent3" xfId="3337" builtinId="40" hidden="1"/>
    <cellStyle name="60% - Accent3" xfId="3103" builtinId="40" hidden="1"/>
    <cellStyle name="60% - Accent3" xfId="3819" builtinId="40" hidden="1"/>
    <cellStyle name="60% - Accent3" xfId="3332" builtinId="40" hidden="1"/>
    <cellStyle name="60% - Accent3" xfId="3923" builtinId="40" hidden="1"/>
    <cellStyle name="60% - Accent3" xfId="3967" builtinId="40" hidden="1"/>
    <cellStyle name="60% - Accent3" xfId="4010" builtinId="40" hidden="1"/>
    <cellStyle name="60% - Accent3" xfId="4050" builtinId="40" hidden="1"/>
    <cellStyle name="60% - Accent3" xfId="4138" builtinId="40" hidden="1"/>
    <cellStyle name="60% - Accent3" xfId="4234" builtinId="40" hidden="1"/>
    <cellStyle name="60% - Accent3" xfId="4187" builtinId="40" hidden="1"/>
    <cellStyle name="60% - Accent3" xfId="4295" builtinId="40" hidden="1"/>
    <cellStyle name="60% - Accent3" xfId="4337" builtinId="40" hidden="1"/>
    <cellStyle name="60% - Accent3" xfId="4378" builtinId="40" hidden="1"/>
    <cellStyle name="60% - Accent3" xfId="4418" builtinId="40" hidden="1"/>
    <cellStyle name="60% - Accent3" xfId="4461" builtinId="40" hidden="1"/>
    <cellStyle name="60% - Accent3" xfId="2617" builtinId="40" hidden="1"/>
    <cellStyle name="60% - Accent3" xfId="3939" builtinId="40" hidden="1"/>
    <cellStyle name="60% - Accent3" xfId="1487" builtinId="40" hidden="1"/>
    <cellStyle name="60% - Accent3" xfId="4077" builtinId="40" hidden="1"/>
    <cellStyle name="60% - Accent3" xfId="3855" builtinId="40" hidden="1"/>
    <cellStyle name="60% - Accent3" xfId="4525" builtinId="40" hidden="1"/>
    <cellStyle name="60% - Accent3" xfId="4073" builtinId="40" hidden="1"/>
    <cellStyle name="60% - Accent3" xfId="4581" builtinId="40" hidden="1"/>
    <cellStyle name="60% - Accent3" xfId="4621" builtinId="40" hidden="1"/>
    <cellStyle name="60% - Accent3" xfId="4662" builtinId="40" hidden="1"/>
    <cellStyle name="60% - Accent3" xfId="4702" builtinId="40" hidden="1"/>
    <cellStyle name="60% - Accent3" xfId="4742" builtinId="40" hidden="1"/>
    <cellStyle name="60% - Accent3" xfId="4808" builtinId="40" hidden="1"/>
    <cellStyle name="60% - Accent3" xfId="4761" builtinId="40" hidden="1"/>
    <cellStyle name="60% - Accent3" xfId="4864" builtinId="40" hidden="1"/>
    <cellStyle name="60% - Accent3" xfId="4904" builtinId="40" hidden="1"/>
    <cellStyle name="60% - Accent3" xfId="4944" builtinId="40" hidden="1"/>
    <cellStyle name="60% - Accent3" xfId="4984" builtinId="40" hidden="1"/>
    <cellStyle name="60% - Accent3" xfId="5024" builtinId="40" hidden="1"/>
    <cellStyle name="60% - Accent4" xfId="31" builtinId="44" hidden="1"/>
    <cellStyle name="60% - Accent4" xfId="199" builtinId="44" hidden="1"/>
    <cellStyle name="60% - Accent4" xfId="215" builtinId="44" hidden="1"/>
    <cellStyle name="60% - Accent4" xfId="328" builtinId="44" hidden="1"/>
    <cellStyle name="60% - Accent4" xfId="372" builtinId="44" hidden="1"/>
    <cellStyle name="60% - Accent4" xfId="416" builtinId="44" hidden="1"/>
    <cellStyle name="60% - Accent4" xfId="456" builtinId="44" hidden="1"/>
    <cellStyle name="60% - Accent4" xfId="506" builtinId="44" hidden="1"/>
    <cellStyle name="60% - Accent4" xfId="1001" builtinId="44" hidden="1"/>
    <cellStyle name="60% - Accent4" xfId="1258" builtinId="44" hidden="1"/>
    <cellStyle name="60% - Accent4" xfId="1306" builtinId="44" hidden="1"/>
    <cellStyle name="60% - Accent4" xfId="1227" builtinId="44" hidden="1"/>
    <cellStyle name="60% - Accent4" xfId="1380" builtinId="44" hidden="1"/>
    <cellStyle name="60% - Accent4" xfId="1466" builtinId="44" hidden="1"/>
    <cellStyle name="60% - Accent4" xfId="1482" builtinId="44" hidden="1"/>
    <cellStyle name="60% - Accent4" xfId="1589" builtinId="44" hidden="1"/>
    <cellStyle name="60% - Accent4" xfId="1633" builtinId="44" hidden="1"/>
    <cellStyle name="60% - Accent4" xfId="1677" builtinId="44" hidden="1"/>
    <cellStyle name="60% - Accent4" xfId="1717" builtinId="44" hidden="1"/>
    <cellStyle name="60% - Accent4" xfId="1852" builtinId="44" hidden="1"/>
    <cellStyle name="60% - Accent4" xfId="1965" builtinId="44" hidden="1"/>
    <cellStyle name="60% - Accent4" xfId="1981" builtinId="44" hidden="1"/>
    <cellStyle name="60% - Accent4" xfId="2030" builtinId="44" hidden="1"/>
    <cellStyle name="60% - Accent4" xfId="2072" builtinId="44" hidden="1"/>
    <cellStyle name="60% - Accent4" xfId="2113" builtinId="44" hidden="1"/>
    <cellStyle name="60% - Accent4" xfId="2153" builtinId="44" hidden="1"/>
    <cellStyle name="60% - Accent4" xfId="2197" builtinId="44" hidden="1"/>
    <cellStyle name="60% - Accent4" xfId="1392" builtinId="44" hidden="1"/>
    <cellStyle name="60% - Accent4" xfId="1527" builtinId="44" hidden="1"/>
    <cellStyle name="60% - Accent4" xfId="1053" builtinId="44" hidden="1"/>
    <cellStyle name="60% - Accent4" xfId="1794" builtinId="44" hidden="1"/>
    <cellStyle name="60% - Accent4" xfId="923" builtinId="44" hidden="1"/>
    <cellStyle name="60% - Accent4" xfId="2276" builtinId="44" hidden="1"/>
    <cellStyle name="60% - Accent4" xfId="2292" builtinId="44" hidden="1"/>
    <cellStyle name="60% - Accent4" xfId="2394" builtinId="44" hidden="1"/>
    <cellStyle name="60% - Accent4" xfId="2438" builtinId="44" hidden="1"/>
    <cellStyle name="60% - Accent4" xfId="2481" builtinId="44" hidden="1"/>
    <cellStyle name="60% - Accent4" xfId="2521" builtinId="44" hidden="1"/>
    <cellStyle name="60% - Accent4" xfId="2650" builtinId="44" hidden="1"/>
    <cellStyle name="60% - Accent4" xfId="2760" builtinId="44" hidden="1"/>
    <cellStyle name="60% - Accent4" xfId="2776" builtinId="44" hidden="1"/>
    <cellStyle name="60% - Accent4" xfId="2824" builtinId="44" hidden="1"/>
    <cellStyle name="60% - Accent4" xfId="2866" builtinId="44" hidden="1"/>
    <cellStyle name="60% - Accent4" xfId="2907" builtinId="44" hidden="1"/>
    <cellStyle name="60% - Accent4" xfId="2947" builtinId="44" hidden="1"/>
    <cellStyle name="60% - Accent4" xfId="2991" builtinId="44" hidden="1"/>
    <cellStyle name="60% - Accent4" xfId="919" builtinId="44" hidden="1"/>
    <cellStyle name="60% - Accent4" xfId="2335" builtinId="44" hidden="1"/>
    <cellStyle name="60% - Accent4" xfId="1144" builtinId="44" hidden="1"/>
    <cellStyle name="60% - Accent4" xfId="2592" builtinId="44" hidden="1"/>
    <cellStyle name="60% - Accent4" xfId="2309" builtinId="44" hidden="1"/>
    <cellStyle name="60% - Accent4" xfId="3069" builtinId="44" hidden="1"/>
    <cellStyle name="60% - Accent4" xfId="3085" builtinId="44" hidden="1"/>
    <cellStyle name="60% - Accent4" xfId="3182" builtinId="44" hidden="1"/>
    <cellStyle name="60% - Accent4" xfId="3226" builtinId="44" hidden="1"/>
    <cellStyle name="60% - Accent4" xfId="3269" builtinId="44" hidden="1"/>
    <cellStyle name="60% - Accent4" xfId="3309" builtinId="44" hidden="1"/>
    <cellStyle name="60% - Accent4" xfId="3421" builtinId="44" hidden="1"/>
    <cellStyle name="60% - Accent4" xfId="3524" builtinId="44" hidden="1"/>
    <cellStyle name="60% - Accent4" xfId="3540" builtinId="44" hidden="1"/>
    <cellStyle name="60% - Accent4" xfId="3587" builtinId="44" hidden="1"/>
    <cellStyle name="60% - Accent4" xfId="3629" builtinId="44" hidden="1"/>
    <cellStyle name="60% - Accent4" xfId="3670" builtinId="44" hidden="1"/>
    <cellStyle name="60% - Accent4" xfId="3710" builtinId="44" hidden="1"/>
    <cellStyle name="60% - Accent4" xfId="3753" builtinId="44" hidden="1"/>
    <cellStyle name="60% - Accent4" xfId="2303" builtinId="44" hidden="1"/>
    <cellStyle name="60% - Accent4" xfId="3128" builtinId="44" hidden="1"/>
    <cellStyle name="60% - Accent4" xfId="1114" builtinId="44" hidden="1"/>
    <cellStyle name="60% - Accent4" xfId="3369" builtinId="44" hidden="1"/>
    <cellStyle name="60% - Accent4" xfId="3102" builtinId="44" hidden="1"/>
    <cellStyle name="60% - Accent4" xfId="3823" builtinId="44" hidden="1"/>
    <cellStyle name="60% - Accent4" xfId="3839" builtinId="44" hidden="1"/>
    <cellStyle name="60% - Accent4" xfId="3927" builtinId="44" hidden="1"/>
    <cellStyle name="60% - Accent4" xfId="3971" builtinId="44" hidden="1"/>
    <cellStyle name="60% - Accent4" xfId="4014" builtinId="44" hidden="1"/>
    <cellStyle name="60% - Accent4" xfId="4054" builtinId="44" hidden="1"/>
    <cellStyle name="60% - Accent4" xfId="4142" builtinId="44" hidden="1"/>
    <cellStyle name="60% - Accent4" xfId="4238" builtinId="44" hidden="1"/>
    <cellStyle name="60% - Accent4" xfId="4254" builtinId="44" hidden="1"/>
    <cellStyle name="60% - Accent4" xfId="4299" builtinId="44" hidden="1"/>
    <cellStyle name="60% - Accent4" xfId="4341" builtinId="44" hidden="1"/>
    <cellStyle name="60% - Accent4" xfId="4382" builtinId="44" hidden="1"/>
    <cellStyle name="60% - Accent4" xfId="4422" builtinId="44" hidden="1"/>
    <cellStyle name="60% - Accent4" xfId="4465" builtinId="44" hidden="1"/>
    <cellStyle name="60% - Accent4" xfId="3096" builtinId="44" hidden="1"/>
    <cellStyle name="60% - Accent4" xfId="3878" builtinId="44" hidden="1"/>
    <cellStyle name="60% - Accent4" xfId="1128" builtinId="44" hidden="1"/>
    <cellStyle name="60% - Accent4" xfId="4098" builtinId="44" hidden="1"/>
    <cellStyle name="60% - Accent4" xfId="3854" builtinId="44" hidden="1"/>
    <cellStyle name="60% - Accent4" xfId="4529" builtinId="44" hidden="1"/>
    <cellStyle name="60% - Accent4" xfId="4545" builtinId="44" hidden="1"/>
    <cellStyle name="60% - Accent4" xfId="4585" builtinId="44" hidden="1"/>
    <cellStyle name="60% - Accent4" xfId="4625" builtinId="44" hidden="1"/>
    <cellStyle name="60% - Accent4" xfId="4666" builtinId="44" hidden="1"/>
    <cellStyle name="60% - Accent4" xfId="4706" builtinId="44" hidden="1"/>
    <cellStyle name="60% - Accent4" xfId="4746" builtinId="44" hidden="1"/>
    <cellStyle name="60% - Accent4" xfId="4812" builtinId="44" hidden="1"/>
    <cellStyle name="60% - Accent4" xfId="4828" builtinId="44" hidden="1"/>
    <cellStyle name="60% - Accent4" xfId="4868" builtinId="44" hidden="1"/>
    <cellStyle name="60% - Accent4" xfId="4908" builtinId="44" hidden="1"/>
    <cellStyle name="60% - Accent4" xfId="4948" builtinId="44" hidden="1"/>
    <cellStyle name="60% - Accent4" xfId="4988" builtinId="44" hidden="1"/>
    <cellStyle name="60% - Accent4" xfId="5028" builtinId="44" hidden="1"/>
    <cellStyle name="60% - Accent5" xfId="35" builtinId="48" hidden="1"/>
    <cellStyle name="60% - Accent5" xfId="203" builtinId="48" hidden="1"/>
    <cellStyle name="60% - Accent5" xfId="144" builtinId="48" hidden="1"/>
    <cellStyle name="60% - Accent5" xfId="332" builtinId="48" hidden="1"/>
    <cellStyle name="60% - Accent5" xfId="376" builtinId="48" hidden="1"/>
    <cellStyle name="60% - Accent5" xfId="420" builtinId="48" hidden="1"/>
    <cellStyle name="60% - Accent5" xfId="460" builtinId="48" hidden="1"/>
    <cellStyle name="60% - Accent5" xfId="510" builtinId="48" hidden="1"/>
    <cellStyle name="60% - Accent5" xfId="1005" builtinId="48" hidden="1"/>
    <cellStyle name="60% - Accent5" xfId="1262" builtinId="48" hidden="1"/>
    <cellStyle name="60% - Accent5" xfId="1310" builtinId="48" hidden="1"/>
    <cellStyle name="60% - Accent5" xfId="1326" builtinId="48" hidden="1"/>
    <cellStyle name="60% - Accent5" xfId="1384" builtinId="48" hidden="1"/>
    <cellStyle name="60% - Accent5" xfId="1470" builtinId="48" hidden="1"/>
    <cellStyle name="60% - Accent5" xfId="1411" builtinId="48" hidden="1"/>
    <cellStyle name="60% - Accent5" xfId="1593" builtinId="48" hidden="1"/>
    <cellStyle name="60% - Accent5" xfId="1637" builtinId="48" hidden="1"/>
    <cellStyle name="60% - Accent5" xfId="1681" builtinId="48" hidden="1"/>
    <cellStyle name="60% - Accent5" xfId="1721" builtinId="48" hidden="1"/>
    <cellStyle name="60% - Accent5" xfId="1856" builtinId="48" hidden="1"/>
    <cellStyle name="60% - Accent5" xfId="1969" builtinId="48" hidden="1"/>
    <cellStyle name="60% - Accent5" xfId="1910" builtinId="48" hidden="1"/>
    <cellStyle name="60% - Accent5" xfId="2034" builtinId="48" hidden="1"/>
    <cellStyle name="60% - Accent5" xfId="2076" builtinId="48" hidden="1"/>
    <cellStyle name="60% - Accent5" xfId="2117" builtinId="48" hidden="1"/>
    <cellStyle name="60% - Accent5" xfId="2157" builtinId="48" hidden="1"/>
    <cellStyle name="60% - Accent5" xfId="2201" builtinId="48" hidden="1"/>
    <cellStyle name="60% - Accent5" xfId="1168" builtinId="48" hidden="1"/>
    <cellStyle name="60% - Accent5" xfId="1526" builtinId="48" hidden="1"/>
    <cellStyle name="60% - Accent5" xfId="1750" builtinId="48" hidden="1"/>
    <cellStyle name="60% - Accent5" xfId="1748" builtinId="48" hidden="1"/>
    <cellStyle name="60% - Accent5" xfId="921" builtinId="48" hidden="1"/>
    <cellStyle name="60% - Accent5" xfId="2280" builtinId="48" hidden="1"/>
    <cellStyle name="60% - Accent5" xfId="1788" builtinId="48" hidden="1"/>
    <cellStyle name="60% - Accent5" xfId="2398" builtinId="48" hidden="1"/>
    <cellStyle name="60% - Accent5" xfId="2442" builtinId="48" hidden="1"/>
    <cellStyle name="60% - Accent5" xfId="2485" builtinId="48" hidden="1"/>
    <cellStyle name="60% - Accent5" xfId="2525" builtinId="48" hidden="1"/>
    <cellStyle name="60% - Accent5" xfId="2654" builtinId="48" hidden="1"/>
    <cellStyle name="60% - Accent5" xfId="2764" builtinId="48" hidden="1"/>
    <cellStyle name="60% - Accent5" xfId="2705" builtinId="48" hidden="1"/>
    <cellStyle name="60% - Accent5" xfId="2828" builtinId="48" hidden="1"/>
    <cellStyle name="60% - Accent5" xfId="2870" builtinId="48" hidden="1"/>
    <cellStyle name="60% - Accent5" xfId="2911" builtinId="48" hidden="1"/>
    <cellStyle name="60% - Accent5" xfId="2951" builtinId="48" hidden="1"/>
    <cellStyle name="60% - Accent5" xfId="2995" builtinId="48" hidden="1"/>
    <cellStyle name="60% - Accent5" xfId="1095" builtinId="48" hidden="1"/>
    <cellStyle name="60% - Accent5" xfId="2334" builtinId="48" hidden="1"/>
    <cellStyle name="60% - Accent5" xfId="1148" builtinId="48" hidden="1"/>
    <cellStyle name="60% - Accent5" xfId="2320" builtinId="48" hidden="1"/>
    <cellStyle name="60% - Accent5" xfId="2307" builtinId="48" hidden="1"/>
    <cellStyle name="60% - Accent5" xfId="3073" builtinId="48" hidden="1"/>
    <cellStyle name="60% - Accent5" xfId="1879" builtinId="48" hidden="1"/>
    <cellStyle name="60% - Accent5" xfId="3186" builtinId="48" hidden="1"/>
    <cellStyle name="60% - Accent5" xfId="3230" builtinId="48" hidden="1"/>
    <cellStyle name="60% - Accent5" xfId="3273" builtinId="48" hidden="1"/>
    <cellStyle name="60% - Accent5" xfId="3313" builtinId="48" hidden="1"/>
    <cellStyle name="60% - Accent5" xfId="3425" builtinId="48" hidden="1"/>
    <cellStyle name="60% - Accent5" xfId="3528" builtinId="48" hidden="1"/>
    <cellStyle name="60% - Accent5" xfId="3469" builtinId="48" hidden="1"/>
    <cellStyle name="60% - Accent5" xfId="3591" builtinId="48" hidden="1"/>
    <cellStyle name="60% - Accent5" xfId="3633" builtinId="48" hidden="1"/>
    <cellStyle name="60% - Accent5" xfId="3674" builtinId="48" hidden="1"/>
    <cellStyle name="60% - Accent5" xfId="3714" builtinId="48" hidden="1"/>
    <cellStyle name="60% - Accent5" xfId="3757" builtinId="48" hidden="1"/>
    <cellStyle name="60% - Accent5" xfId="1815" builtinId="48" hidden="1"/>
    <cellStyle name="60% - Accent5" xfId="3127" builtinId="48" hidden="1"/>
    <cellStyle name="60% - Accent5" xfId="1112" builtinId="48" hidden="1"/>
    <cellStyle name="60% - Accent5" xfId="3113" builtinId="48" hidden="1"/>
    <cellStyle name="60% - Accent5" xfId="3100" builtinId="48" hidden="1"/>
    <cellStyle name="60% - Accent5" xfId="3827" builtinId="48" hidden="1"/>
    <cellStyle name="60% - Accent5" xfId="2676" builtinId="48" hidden="1"/>
    <cellStyle name="60% - Accent5" xfId="3931" builtinId="48" hidden="1"/>
    <cellStyle name="60% - Accent5" xfId="3975" builtinId="48" hidden="1"/>
    <cellStyle name="60% - Accent5" xfId="4018" builtinId="48" hidden="1"/>
    <cellStyle name="60% - Accent5" xfId="4058" builtinId="48" hidden="1"/>
    <cellStyle name="60% - Accent5" xfId="4146" builtinId="48" hidden="1"/>
    <cellStyle name="60% - Accent5" xfId="4242" builtinId="48" hidden="1"/>
    <cellStyle name="60% - Accent5" xfId="4183" builtinId="48" hidden="1"/>
    <cellStyle name="60% - Accent5" xfId="4303" builtinId="48" hidden="1"/>
    <cellStyle name="60% - Accent5" xfId="4345" builtinId="48" hidden="1"/>
    <cellStyle name="60% - Accent5" xfId="4386" builtinId="48" hidden="1"/>
    <cellStyle name="60% - Accent5" xfId="4426" builtinId="48" hidden="1"/>
    <cellStyle name="60% - Accent5" xfId="4469" builtinId="48" hidden="1"/>
    <cellStyle name="60% - Accent5" xfId="2613" builtinId="48" hidden="1"/>
    <cellStyle name="60% - Accent5" xfId="3877" builtinId="48" hidden="1"/>
    <cellStyle name="60% - Accent5" xfId="1129" builtinId="48" hidden="1"/>
    <cellStyle name="60% - Accent5" xfId="3863" builtinId="48" hidden="1"/>
    <cellStyle name="60% - Accent5" xfId="3852" builtinId="48" hidden="1"/>
    <cellStyle name="60% - Accent5" xfId="4533" builtinId="48" hidden="1"/>
    <cellStyle name="60% - Accent5" xfId="3444" builtinId="48" hidden="1"/>
    <cellStyle name="60% - Accent5" xfId="4589" builtinId="48" hidden="1"/>
    <cellStyle name="60% - Accent5" xfId="4629" builtinId="48" hidden="1"/>
    <cellStyle name="60% - Accent5" xfId="4670" builtinId="48" hidden="1"/>
    <cellStyle name="60% - Accent5" xfId="4710" builtinId="48" hidden="1"/>
    <cellStyle name="60% - Accent5" xfId="4750" builtinId="48" hidden="1"/>
    <cellStyle name="60% - Accent5" xfId="4816" builtinId="48" hidden="1"/>
    <cellStyle name="60% - Accent5" xfId="4757" builtinId="48" hidden="1"/>
    <cellStyle name="60% - Accent5" xfId="4872" builtinId="48" hidden="1"/>
    <cellStyle name="60% - Accent5" xfId="4912" builtinId="48" hidden="1"/>
    <cellStyle name="60% - Accent5" xfId="4952" builtinId="48" hidden="1"/>
    <cellStyle name="60% - Accent5" xfId="4992" builtinId="48" hidden="1"/>
    <cellStyle name="60% - Accent5" xfId="5032" builtinId="48" hidden="1"/>
    <cellStyle name="60% - Accent6" xfId="39" builtinId="52" hidden="1"/>
    <cellStyle name="60% - Accent6" xfId="207" builtinId="52" hidden="1"/>
    <cellStyle name="60% - Accent6" xfId="223" builtinId="52" hidden="1"/>
    <cellStyle name="60% - Accent6" xfId="336" builtinId="52" hidden="1"/>
    <cellStyle name="60% - Accent6" xfId="380" builtinId="52" hidden="1"/>
    <cellStyle name="60% - Accent6" xfId="424" builtinId="52" hidden="1"/>
    <cellStyle name="60% - Accent6" xfId="464" builtinId="52" hidden="1"/>
    <cellStyle name="60% - Accent6" xfId="514" builtinId="52" hidden="1"/>
    <cellStyle name="60% - Accent6" xfId="1009" builtinId="52" hidden="1"/>
    <cellStyle name="60% - Accent6" xfId="1266" builtinId="52" hidden="1"/>
    <cellStyle name="60% - Accent6" xfId="1314" builtinId="52" hidden="1"/>
    <cellStyle name="60% - Accent6" xfId="1330" builtinId="52" hidden="1"/>
    <cellStyle name="60% - Accent6" xfId="1388" builtinId="52" hidden="1"/>
    <cellStyle name="60% - Accent6" xfId="1474" builtinId="52" hidden="1"/>
    <cellStyle name="60% - Accent6" xfId="1491" builtinId="52" hidden="1"/>
    <cellStyle name="60% - Accent6" xfId="1597" builtinId="52" hidden="1"/>
    <cellStyle name="60% - Accent6" xfId="1641" builtinId="52" hidden="1"/>
    <cellStyle name="60% - Accent6" xfId="1685" builtinId="52" hidden="1"/>
    <cellStyle name="60% - Accent6" xfId="1725" builtinId="52" hidden="1"/>
    <cellStyle name="60% - Accent6" xfId="1860" builtinId="52" hidden="1"/>
    <cellStyle name="60% - Accent6" xfId="1973" builtinId="52" hidden="1"/>
    <cellStyle name="60% - Accent6" xfId="1989" builtinId="52" hidden="1"/>
    <cellStyle name="60% - Accent6" xfId="2038" builtinId="52" hidden="1"/>
    <cellStyle name="60% - Accent6" xfId="2080" builtinId="52" hidden="1"/>
    <cellStyle name="60% - Accent6" xfId="2121" builtinId="52" hidden="1"/>
    <cellStyle name="60% - Accent6" xfId="2161" builtinId="52" hidden="1"/>
    <cellStyle name="60% - Accent6" xfId="2205" builtinId="52" hidden="1"/>
    <cellStyle name="60% - Accent6" xfId="1164" builtinId="52" hidden="1"/>
    <cellStyle name="60% - Accent6" xfId="1525" builtinId="52" hidden="1"/>
    <cellStyle name="60% - Accent6" xfId="1772" builtinId="52" hidden="1"/>
    <cellStyle name="60% - Accent6" xfId="1866" builtinId="52" hidden="1"/>
    <cellStyle name="60% - Accent6" xfId="1021" builtinId="52" hidden="1"/>
    <cellStyle name="60% - Accent6" xfId="2284" builtinId="52" hidden="1"/>
    <cellStyle name="60% - Accent6" xfId="2300" builtinId="52" hidden="1"/>
    <cellStyle name="60% - Accent6" xfId="2402" builtinId="52" hidden="1"/>
    <cellStyle name="60% - Accent6" xfId="2446" builtinId="52" hidden="1"/>
    <cellStyle name="60% - Accent6" xfId="2489" builtinId="52" hidden="1"/>
    <cellStyle name="60% - Accent6" xfId="2529" builtinId="52" hidden="1"/>
    <cellStyle name="60% - Accent6" xfId="2658" builtinId="52" hidden="1"/>
    <cellStyle name="60% - Accent6" xfId="2768" builtinId="52" hidden="1"/>
    <cellStyle name="60% - Accent6" xfId="2784" builtinId="52" hidden="1"/>
    <cellStyle name="60% - Accent6" xfId="2832" builtinId="52" hidden="1"/>
    <cellStyle name="60% - Accent6" xfId="2874" builtinId="52" hidden="1"/>
    <cellStyle name="60% - Accent6" xfId="2915" builtinId="52" hidden="1"/>
    <cellStyle name="60% - Accent6" xfId="2955" builtinId="52" hidden="1"/>
    <cellStyle name="60% - Accent6" xfId="2999" builtinId="52" hidden="1"/>
    <cellStyle name="60% - Accent6" xfId="1099" builtinId="52" hidden="1"/>
    <cellStyle name="60% - Accent6" xfId="2333" builtinId="52" hidden="1"/>
    <cellStyle name="60% - Accent6" xfId="2536" builtinId="52" hidden="1"/>
    <cellStyle name="60% - Accent6" xfId="2318" builtinId="52" hidden="1"/>
    <cellStyle name="60% - Accent6" xfId="2305" builtinId="52" hidden="1"/>
    <cellStyle name="60% - Accent6" xfId="3077" builtinId="52" hidden="1"/>
    <cellStyle name="60% - Accent6" xfId="3093" builtinId="52" hidden="1"/>
    <cellStyle name="60% - Accent6" xfId="3190" builtinId="52" hidden="1"/>
    <cellStyle name="60% - Accent6" xfId="3234" builtinId="52" hidden="1"/>
    <cellStyle name="60% - Accent6" xfId="3277" builtinId="52" hidden="1"/>
    <cellStyle name="60% - Accent6" xfId="3317" builtinId="52" hidden="1"/>
    <cellStyle name="60% - Accent6" xfId="3429" builtinId="52" hidden="1"/>
    <cellStyle name="60% - Accent6" xfId="3532" builtinId="52" hidden="1"/>
    <cellStyle name="60% - Accent6" xfId="3548" builtinId="52" hidden="1"/>
    <cellStyle name="60% - Accent6" xfId="3595" builtinId="52" hidden="1"/>
    <cellStyle name="60% - Accent6" xfId="3637" builtinId="52" hidden="1"/>
    <cellStyle name="60% - Accent6" xfId="3678" builtinId="52" hidden="1"/>
    <cellStyle name="60% - Accent6" xfId="3718" builtinId="52" hidden="1"/>
    <cellStyle name="60% - Accent6" xfId="3761" builtinId="52" hidden="1"/>
    <cellStyle name="60% - Accent6" xfId="1877" builtinId="52" hidden="1"/>
    <cellStyle name="60% - Accent6" xfId="3126" builtinId="52" hidden="1"/>
    <cellStyle name="60% - Accent6" xfId="3323" builtinId="52" hidden="1"/>
    <cellStyle name="60% - Accent6" xfId="3111" builtinId="52" hidden="1"/>
    <cellStyle name="60% - Accent6" xfId="3098" builtinId="52" hidden="1"/>
    <cellStyle name="60% - Accent6" xfId="3831" builtinId="52" hidden="1"/>
    <cellStyle name="60% - Accent6" xfId="3847" builtinId="52" hidden="1"/>
    <cellStyle name="60% - Accent6" xfId="3935" builtinId="52" hidden="1"/>
    <cellStyle name="60% - Accent6" xfId="3979" builtinId="52" hidden="1"/>
    <cellStyle name="60% - Accent6" xfId="4022" builtinId="52" hidden="1"/>
    <cellStyle name="60% - Accent6" xfId="4062" builtinId="52" hidden="1"/>
    <cellStyle name="60% - Accent6" xfId="4150" builtinId="52" hidden="1"/>
    <cellStyle name="60% - Accent6" xfId="4246" builtinId="52" hidden="1"/>
    <cellStyle name="60% - Accent6" xfId="4262" builtinId="52" hidden="1"/>
    <cellStyle name="60% - Accent6" xfId="4307" builtinId="52" hidden="1"/>
    <cellStyle name="60% - Accent6" xfId="4349" builtinId="52" hidden="1"/>
    <cellStyle name="60% - Accent6" xfId="4390" builtinId="52" hidden="1"/>
    <cellStyle name="60% - Accent6" xfId="4430" builtinId="52" hidden="1"/>
    <cellStyle name="60% - Accent6" xfId="4473" builtinId="52" hidden="1"/>
    <cellStyle name="60% - Accent6" xfId="2674" builtinId="52" hidden="1"/>
    <cellStyle name="60% - Accent6" xfId="3876" builtinId="52" hidden="1"/>
    <cellStyle name="60% - Accent6" xfId="4066" builtinId="52" hidden="1"/>
    <cellStyle name="60% - Accent6" xfId="3861" builtinId="52" hidden="1"/>
    <cellStyle name="60% - Accent6" xfId="3850" builtinId="52" hidden="1"/>
    <cellStyle name="60% - Accent6" xfId="4537" builtinId="52" hidden="1"/>
    <cellStyle name="60% - Accent6" xfId="4553" builtinId="52" hidden="1"/>
    <cellStyle name="60% - Accent6" xfId="4593" builtinId="52" hidden="1"/>
    <cellStyle name="60% - Accent6" xfId="4633" builtinId="52" hidden="1"/>
    <cellStyle name="60% - Accent6" xfId="4674" builtinId="52" hidden="1"/>
    <cellStyle name="60% - Accent6" xfId="4714" builtinId="52" hidden="1"/>
    <cellStyle name="60% - Accent6" xfId="4754" builtinId="52" hidden="1"/>
    <cellStyle name="60% - Accent6" xfId="4820" builtinId="52" hidden="1"/>
    <cellStyle name="60% - Accent6" xfId="4836" builtinId="52" hidden="1"/>
    <cellStyle name="60% - Accent6" xfId="4876" builtinId="52" hidden="1"/>
    <cellStyle name="60% - Accent6" xfId="4916" builtinId="52" hidden="1"/>
    <cellStyle name="60% - Accent6" xfId="4956" builtinId="52" hidden="1"/>
    <cellStyle name="60% - Accent6" xfId="4996" builtinId="52" hidden="1"/>
    <cellStyle name="60% - Accent6" xfId="5036" builtinId="52" hidden="1"/>
    <cellStyle name="Accent1" xfId="16" builtinId="29" hidden="1"/>
    <cellStyle name="Accent1" xfId="184" builtinId="29" hidden="1"/>
    <cellStyle name="Accent1" xfId="158" builtinId="29" hidden="1"/>
    <cellStyle name="Accent1" xfId="313" builtinId="29" hidden="1"/>
    <cellStyle name="Accent1" xfId="357" builtinId="29" hidden="1"/>
    <cellStyle name="Accent1" xfId="401" builtinId="29" hidden="1"/>
    <cellStyle name="Accent1" xfId="441" builtinId="29" hidden="1"/>
    <cellStyle name="Accent1" xfId="491" builtinId="29" hidden="1"/>
    <cellStyle name="Accent1" xfId="986" builtinId="29" hidden="1"/>
    <cellStyle name="Accent1" xfId="1243" builtinId="29" hidden="1"/>
    <cellStyle name="Accent1" xfId="1291" builtinId="29" hidden="1"/>
    <cellStyle name="Accent1" xfId="1271" builtinId="29" hidden="1"/>
    <cellStyle name="Accent1" xfId="1365" builtinId="29" hidden="1"/>
    <cellStyle name="Accent1" xfId="1451" builtinId="29" hidden="1"/>
    <cellStyle name="Accent1" xfId="1425" builtinId="29" hidden="1"/>
    <cellStyle name="Accent1" xfId="1574" builtinId="29" hidden="1"/>
    <cellStyle name="Accent1" xfId="1618" builtinId="29" hidden="1"/>
    <cellStyle name="Accent1" xfId="1662" builtinId="29" hidden="1"/>
    <cellStyle name="Accent1" xfId="1702" builtinId="29" hidden="1"/>
    <cellStyle name="Accent1" xfId="1837" builtinId="29" hidden="1"/>
    <cellStyle name="Accent1" xfId="1950" builtinId="29" hidden="1"/>
    <cellStyle name="Accent1" xfId="1924" builtinId="29" hidden="1"/>
    <cellStyle name="Accent1" xfId="2015" builtinId="29" hidden="1"/>
    <cellStyle name="Accent1" xfId="2057" builtinId="29" hidden="1"/>
    <cellStyle name="Accent1" xfId="2098" builtinId="29" hidden="1"/>
    <cellStyle name="Accent1" xfId="2138" builtinId="29" hidden="1"/>
    <cellStyle name="Accent1" xfId="2182" builtinId="29" hidden="1"/>
    <cellStyle name="Accent1" xfId="1184" builtinId="29" hidden="1"/>
    <cellStyle name="Accent1" xfId="1401" builtinId="29" hidden="1"/>
    <cellStyle name="Accent1" xfId="1063" builtinId="29" hidden="1"/>
    <cellStyle name="Accent1" xfId="1524" builtinId="29" hidden="1"/>
    <cellStyle name="Accent1" xfId="2162" builtinId="29" hidden="1"/>
    <cellStyle name="Accent1" xfId="2261" builtinId="29" hidden="1"/>
    <cellStyle name="Accent1" xfId="2235" builtinId="29" hidden="1"/>
    <cellStyle name="Accent1" xfId="2379" builtinId="29" hidden="1"/>
    <cellStyle name="Accent1" xfId="2423" builtinId="29" hidden="1"/>
    <cellStyle name="Accent1" xfId="2466" builtinId="29" hidden="1"/>
    <cellStyle name="Accent1" xfId="2506" builtinId="29" hidden="1"/>
    <cellStyle name="Accent1" xfId="2635" builtinId="29" hidden="1"/>
    <cellStyle name="Accent1" xfId="2745" builtinId="29" hidden="1"/>
    <cellStyle name="Accent1" xfId="2719" builtinId="29" hidden="1"/>
    <cellStyle name="Accent1" xfId="2809" builtinId="29" hidden="1"/>
    <cellStyle name="Accent1" xfId="2851" builtinId="29" hidden="1"/>
    <cellStyle name="Accent1" xfId="2892" builtinId="29" hidden="1"/>
    <cellStyle name="Accent1" xfId="2932" builtinId="29" hidden="1"/>
    <cellStyle name="Accent1" xfId="2976" builtinId="29" hidden="1"/>
    <cellStyle name="Accent1" xfId="1082" builtinId="29" hidden="1"/>
    <cellStyle name="Accent1" xfId="1739" builtinId="29" hidden="1"/>
    <cellStyle name="Accent1" xfId="1138" builtinId="29" hidden="1"/>
    <cellStyle name="Accent1" xfId="2332" builtinId="29" hidden="1"/>
    <cellStyle name="Accent1" xfId="2662" builtinId="29" hidden="1"/>
    <cellStyle name="Accent1" xfId="3054" builtinId="29" hidden="1"/>
    <cellStyle name="Accent1" xfId="3028" builtinId="29" hidden="1"/>
    <cellStyle name="Accent1" xfId="3167" builtinId="29" hidden="1"/>
    <cellStyle name="Accent1" xfId="3211" builtinId="29" hidden="1"/>
    <cellStyle name="Accent1" xfId="3254" builtinId="29" hidden="1"/>
    <cellStyle name="Accent1" xfId="3294" builtinId="29" hidden="1"/>
    <cellStyle name="Accent1" xfId="3406" builtinId="29" hidden="1"/>
    <cellStyle name="Accent1" xfId="3509" builtinId="29" hidden="1"/>
    <cellStyle name="Accent1" xfId="3483" builtinId="29" hidden="1"/>
    <cellStyle name="Accent1" xfId="3572" builtinId="29" hidden="1"/>
    <cellStyle name="Accent1" xfId="3614" builtinId="29" hidden="1"/>
    <cellStyle name="Accent1" xfId="3655" builtinId="29" hidden="1"/>
    <cellStyle name="Accent1" xfId="3695" builtinId="29" hidden="1"/>
    <cellStyle name="Accent1" xfId="3738" builtinId="29" hidden="1"/>
    <cellStyle name="Accent1" xfId="2213" builtinId="29" hidden="1"/>
    <cellStyle name="Accent1" xfId="2595" builtinId="29" hidden="1"/>
    <cellStyle name="Accent1" xfId="1118" builtinId="29" hidden="1"/>
    <cellStyle name="Accent1" xfId="3125" builtinId="29" hidden="1"/>
    <cellStyle name="Accent1" xfId="3433" builtinId="29" hidden="1"/>
    <cellStyle name="Accent1" xfId="3808" builtinId="29" hidden="1"/>
    <cellStyle name="Accent1" xfId="3782" builtinId="29" hidden="1"/>
    <cellStyle name="Accent1" xfId="3912" builtinId="29" hidden="1"/>
    <cellStyle name="Accent1" xfId="3956" builtinId="29" hidden="1"/>
    <cellStyle name="Accent1" xfId="3999" builtinId="29" hidden="1"/>
    <cellStyle name="Accent1" xfId="4039" builtinId="29" hidden="1"/>
    <cellStyle name="Accent1" xfId="4127" builtinId="29" hidden="1"/>
    <cellStyle name="Accent1" xfId="4223" builtinId="29" hidden="1"/>
    <cellStyle name="Accent1" xfId="4197" builtinId="29" hidden="1"/>
    <cellStyle name="Accent1" xfId="4284" builtinId="29" hidden="1"/>
    <cellStyle name="Accent1" xfId="4326" builtinId="29" hidden="1"/>
    <cellStyle name="Accent1" xfId="4367" builtinId="29" hidden="1"/>
    <cellStyle name="Accent1" xfId="4407" builtinId="29" hidden="1"/>
    <cellStyle name="Accent1" xfId="4450" builtinId="29" hidden="1"/>
    <cellStyle name="Accent1" xfId="3007" builtinId="29" hidden="1"/>
    <cellStyle name="Accent1" xfId="3372" builtinId="29" hidden="1"/>
    <cellStyle name="Accent1" xfId="1125" builtinId="29" hidden="1"/>
    <cellStyle name="Accent1" xfId="3875" builtinId="29" hidden="1"/>
    <cellStyle name="Accent1" xfId="4154" builtinId="29" hidden="1"/>
    <cellStyle name="Accent1" xfId="4514" builtinId="29" hidden="1"/>
    <cellStyle name="Accent1" xfId="4488" builtinId="29" hidden="1"/>
    <cellStyle name="Accent1" xfId="4570" builtinId="29" hidden="1"/>
    <cellStyle name="Accent1" xfId="4610" builtinId="29" hidden="1"/>
    <cellStyle name="Accent1" xfId="4651" builtinId="29" hidden="1"/>
    <cellStyle name="Accent1" xfId="4691" builtinId="29" hidden="1"/>
    <cellStyle name="Accent1" xfId="4731" builtinId="29" hidden="1"/>
    <cellStyle name="Accent1" xfId="4797" builtinId="29" hidden="1"/>
    <cellStyle name="Accent1" xfId="4771" builtinId="29" hidden="1"/>
    <cellStyle name="Accent1" xfId="4853" builtinId="29" hidden="1"/>
    <cellStyle name="Accent1" xfId="4893" builtinId="29" hidden="1"/>
    <cellStyle name="Accent1" xfId="4933" builtinId="29" hidden="1"/>
    <cellStyle name="Accent1" xfId="4973" builtinId="29" hidden="1"/>
    <cellStyle name="Accent1" xfId="5013" builtinId="29" hidden="1"/>
    <cellStyle name="Accent2" xfId="20" builtinId="33" hidden="1"/>
    <cellStyle name="Accent2" xfId="188" builtinId="33" hidden="1"/>
    <cellStyle name="Accent2" xfId="154" builtinId="33" hidden="1"/>
    <cellStyle name="Accent2" xfId="317" builtinId="33" hidden="1"/>
    <cellStyle name="Accent2" xfId="361" builtinId="33" hidden="1"/>
    <cellStyle name="Accent2" xfId="405" builtinId="33" hidden="1"/>
    <cellStyle name="Accent2" xfId="445" builtinId="33" hidden="1"/>
    <cellStyle name="Accent2" xfId="495" builtinId="33" hidden="1"/>
    <cellStyle name="Accent2" xfId="990" builtinId="33" hidden="1"/>
    <cellStyle name="Accent2" xfId="1247" builtinId="33" hidden="1"/>
    <cellStyle name="Accent2" xfId="1295" builtinId="33" hidden="1"/>
    <cellStyle name="Accent2" xfId="1193" builtinId="33" hidden="1"/>
    <cellStyle name="Accent2" xfId="1369" builtinId="33" hidden="1"/>
    <cellStyle name="Accent2" xfId="1455" builtinId="33" hidden="1"/>
    <cellStyle name="Accent2" xfId="1421" builtinId="33" hidden="1"/>
    <cellStyle name="Accent2" xfId="1578" builtinId="33" hidden="1"/>
    <cellStyle name="Accent2" xfId="1622" builtinId="33" hidden="1"/>
    <cellStyle name="Accent2" xfId="1666" builtinId="33" hidden="1"/>
    <cellStyle name="Accent2" xfId="1706" builtinId="33" hidden="1"/>
    <cellStyle name="Accent2" xfId="1841" builtinId="33" hidden="1"/>
    <cellStyle name="Accent2" xfId="1954" builtinId="33" hidden="1"/>
    <cellStyle name="Accent2" xfId="1920" builtinId="33" hidden="1"/>
    <cellStyle name="Accent2" xfId="2019" builtinId="33" hidden="1"/>
    <cellStyle name="Accent2" xfId="2061" builtinId="33" hidden="1"/>
    <cellStyle name="Accent2" xfId="2102" builtinId="33" hidden="1"/>
    <cellStyle name="Accent2" xfId="2142" builtinId="33" hidden="1"/>
    <cellStyle name="Accent2" xfId="2186" builtinId="33" hidden="1"/>
    <cellStyle name="Accent2" xfId="1180" builtinId="33" hidden="1"/>
    <cellStyle name="Accent2" xfId="1793" builtinId="33" hidden="1"/>
    <cellStyle name="Accent2" xfId="1059" builtinId="33" hidden="1"/>
    <cellStyle name="Accent2" xfId="1072" builtinId="33" hidden="1"/>
    <cellStyle name="Accent2" xfId="1332" builtinId="33" hidden="1"/>
    <cellStyle name="Accent2" xfId="2265" builtinId="33" hidden="1"/>
    <cellStyle name="Accent2" xfId="2231" builtinId="33" hidden="1"/>
    <cellStyle name="Accent2" xfId="2383" builtinId="33" hidden="1"/>
    <cellStyle name="Accent2" xfId="2427" builtinId="33" hidden="1"/>
    <cellStyle name="Accent2" xfId="2470" builtinId="33" hidden="1"/>
    <cellStyle name="Accent2" xfId="2510" builtinId="33" hidden="1"/>
    <cellStyle name="Accent2" xfId="2639" builtinId="33" hidden="1"/>
    <cellStyle name="Accent2" xfId="2749" builtinId="33" hidden="1"/>
    <cellStyle name="Accent2" xfId="2715" builtinId="33" hidden="1"/>
    <cellStyle name="Accent2" xfId="2813" builtinId="33" hidden="1"/>
    <cellStyle name="Accent2" xfId="2855" builtinId="33" hidden="1"/>
    <cellStyle name="Accent2" xfId="2896" builtinId="33" hidden="1"/>
    <cellStyle name="Accent2" xfId="2936" builtinId="33" hidden="1"/>
    <cellStyle name="Accent2" xfId="2980" builtinId="33" hidden="1"/>
    <cellStyle name="Accent2" xfId="1086" builtinId="33" hidden="1"/>
    <cellStyle name="Accent2" xfId="2591" builtinId="33" hidden="1"/>
    <cellStyle name="Accent2" xfId="1142" builtinId="33" hidden="1"/>
    <cellStyle name="Accent2" xfId="1784" builtinId="33" hidden="1"/>
    <cellStyle name="Accent2" xfId="2661" builtinId="33" hidden="1"/>
    <cellStyle name="Accent2" xfId="3058" builtinId="33" hidden="1"/>
    <cellStyle name="Accent2" xfId="3024" builtinId="33" hidden="1"/>
    <cellStyle name="Accent2" xfId="3171" builtinId="33" hidden="1"/>
    <cellStyle name="Accent2" xfId="3215" builtinId="33" hidden="1"/>
    <cellStyle name="Accent2" xfId="3258" builtinId="33" hidden="1"/>
    <cellStyle name="Accent2" xfId="3298" builtinId="33" hidden="1"/>
    <cellStyle name="Accent2" xfId="3410" builtinId="33" hidden="1"/>
    <cellStyle name="Accent2" xfId="3513" builtinId="33" hidden="1"/>
    <cellStyle name="Accent2" xfId="3479" builtinId="33" hidden="1"/>
    <cellStyle name="Accent2" xfId="3576" builtinId="33" hidden="1"/>
    <cellStyle name="Accent2" xfId="3618" builtinId="33" hidden="1"/>
    <cellStyle name="Accent2" xfId="3659" builtinId="33" hidden="1"/>
    <cellStyle name="Accent2" xfId="3699" builtinId="33" hidden="1"/>
    <cellStyle name="Accent2" xfId="3742" builtinId="33" hidden="1"/>
    <cellStyle name="Accent2" xfId="1992" builtinId="33" hidden="1"/>
    <cellStyle name="Accent2" xfId="3368" builtinId="33" hidden="1"/>
    <cellStyle name="Accent2" xfId="1116" builtinId="33" hidden="1"/>
    <cellStyle name="Accent2" xfId="2585" builtinId="33" hidden="1"/>
    <cellStyle name="Accent2" xfId="3432" builtinId="33" hidden="1"/>
    <cellStyle name="Accent2" xfId="3812" builtinId="33" hidden="1"/>
    <cellStyle name="Accent2" xfId="3778" builtinId="33" hidden="1"/>
    <cellStyle name="Accent2" xfId="3916" builtinId="33" hidden="1"/>
    <cellStyle name="Accent2" xfId="3960" builtinId="33" hidden="1"/>
    <cellStyle name="Accent2" xfId="4003" builtinId="33" hidden="1"/>
    <cellStyle name="Accent2" xfId="4043" builtinId="33" hidden="1"/>
    <cellStyle name="Accent2" xfId="4131" builtinId="33" hidden="1"/>
    <cellStyle name="Accent2" xfId="4227" builtinId="33" hidden="1"/>
    <cellStyle name="Accent2" xfId="4193" builtinId="33" hidden="1"/>
    <cellStyle name="Accent2" xfId="4288" builtinId="33" hidden="1"/>
    <cellStyle name="Accent2" xfId="4330" builtinId="33" hidden="1"/>
    <cellStyle name="Accent2" xfId="4371" builtinId="33" hidden="1"/>
    <cellStyle name="Accent2" xfId="4411" builtinId="33" hidden="1"/>
    <cellStyle name="Accent2" xfId="4454" builtinId="33" hidden="1"/>
    <cellStyle name="Accent2" xfId="2786" builtinId="33" hidden="1"/>
    <cellStyle name="Accent2" xfId="4097" builtinId="33" hidden="1"/>
    <cellStyle name="Accent2" xfId="1127" builtinId="33" hidden="1"/>
    <cellStyle name="Accent2" xfId="3364" builtinId="33" hidden="1"/>
    <cellStyle name="Accent2" xfId="4153" builtinId="33" hidden="1"/>
    <cellStyle name="Accent2" xfId="4518" builtinId="33" hidden="1"/>
    <cellStyle name="Accent2" xfId="4484" builtinId="33" hidden="1"/>
    <cellStyle name="Accent2" xfId="4574" builtinId="33" hidden="1"/>
    <cellStyle name="Accent2" xfId="4614" builtinId="33" hidden="1"/>
    <cellStyle name="Accent2" xfId="4655" builtinId="33" hidden="1"/>
    <cellStyle name="Accent2" xfId="4695" builtinId="33" hidden="1"/>
    <cellStyle name="Accent2" xfId="4735" builtinId="33" hidden="1"/>
    <cellStyle name="Accent2" xfId="4801" builtinId="33" hidden="1"/>
    <cellStyle name="Accent2" xfId="4767" builtinId="33" hidden="1"/>
    <cellStyle name="Accent2" xfId="4857" builtinId="33" hidden="1"/>
    <cellStyle name="Accent2" xfId="4897" builtinId="33" hidden="1"/>
    <cellStyle name="Accent2" xfId="4937" builtinId="33" hidden="1"/>
    <cellStyle name="Accent2" xfId="4977" builtinId="33" hidden="1"/>
    <cellStyle name="Accent2" xfId="5017" builtinId="33" hidden="1"/>
    <cellStyle name="Accent3" xfId="24" builtinId="37" hidden="1"/>
    <cellStyle name="Accent3" xfId="192" builtinId="37" hidden="1"/>
    <cellStyle name="Accent3" xfId="150" builtinId="37" hidden="1"/>
    <cellStyle name="Accent3" xfId="321" builtinId="37" hidden="1"/>
    <cellStyle name="Accent3" xfId="365" builtinId="37" hidden="1"/>
    <cellStyle name="Accent3" xfId="409" builtinId="37" hidden="1"/>
    <cellStyle name="Accent3" xfId="449" builtinId="37" hidden="1"/>
    <cellStyle name="Accent3" xfId="499" builtinId="37" hidden="1"/>
    <cellStyle name="Accent3" xfId="994" builtinId="37" hidden="1"/>
    <cellStyle name="Accent3" xfId="1251" builtinId="37" hidden="1"/>
    <cellStyle name="Accent3" xfId="1299" builtinId="37" hidden="1"/>
    <cellStyle name="Accent3" xfId="1273" builtinId="37" hidden="1"/>
    <cellStyle name="Accent3" xfId="1373" builtinId="37" hidden="1"/>
    <cellStyle name="Accent3" xfId="1459" builtinId="37" hidden="1"/>
    <cellStyle name="Accent3" xfId="1417" builtinId="37" hidden="1"/>
    <cellStyle name="Accent3" xfId="1582" builtinId="37" hidden="1"/>
    <cellStyle name="Accent3" xfId="1626" builtinId="37" hidden="1"/>
    <cellStyle name="Accent3" xfId="1670" builtinId="37" hidden="1"/>
    <cellStyle name="Accent3" xfId="1710" builtinId="37" hidden="1"/>
    <cellStyle name="Accent3" xfId="1845" builtinId="37" hidden="1"/>
    <cellStyle name="Accent3" xfId="1958" builtinId="37" hidden="1"/>
    <cellStyle name="Accent3" xfId="1916" builtinId="37" hidden="1"/>
    <cellStyle name="Accent3" xfId="2023" builtinId="37" hidden="1"/>
    <cellStyle name="Accent3" xfId="2065" builtinId="37" hidden="1"/>
    <cellStyle name="Accent3" xfId="2106" builtinId="37" hidden="1"/>
    <cellStyle name="Accent3" xfId="2146" builtinId="37" hidden="1"/>
    <cellStyle name="Accent3" xfId="2190" builtinId="37" hidden="1"/>
    <cellStyle name="Accent3" xfId="1176" builtinId="37" hidden="1"/>
    <cellStyle name="Accent3" xfId="1338" builtinId="37" hidden="1"/>
    <cellStyle name="Accent3" xfId="1398" builtinId="37" hidden="1"/>
    <cellStyle name="Accent3" xfId="1522" builtinId="37" hidden="1"/>
    <cellStyle name="Accent3" xfId="1505" builtinId="37" hidden="1"/>
    <cellStyle name="Accent3" xfId="2269" builtinId="37" hidden="1"/>
    <cellStyle name="Accent3" xfId="2227" builtinId="37" hidden="1"/>
    <cellStyle name="Accent3" xfId="2387" builtinId="37" hidden="1"/>
    <cellStyle name="Accent3" xfId="2431" builtinId="37" hidden="1"/>
    <cellStyle name="Accent3" xfId="2474" builtinId="37" hidden="1"/>
    <cellStyle name="Accent3" xfId="2514" builtinId="37" hidden="1"/>
    <cellStyle name="Accent3" xfId="2643" builtinId="37" hidden="1"/>
    <cellStyle name="Accent3" xfId="2753" builtinId="37" hidden="1"/>
    <cellStyle name="Accent3" xfId="2711" builtinId="37" hidden="1"/>
    <cellStyle name="Accent3" xfId="2817" builtinId="37" hidden="1"/>
    <cellStyle name="Accent3" xfId="2859" builtinId="37" hidden="1"/>
    <cellStyle name="Accent3" xfId="2900" builtinId="37" hidden="1"/>
    <cellStyle name="Accent3" xfId="2940" builtinId="37" hidden="1"/>
    <cellStyle name="Accent3" xfId="2984" builtinId="37" hidden="1"/>
    <cellStyle name="Accent3" xfId="1090" builtinId="37" hidden="1"/>
    <cellStyle name="Accent3" xfId="1886" builtinId="37" hidden="1"/>
    <cellStyle name="Accent3" xfId="2692" builtinId="37" hidden="1"/>
    <cellStyle name="Accent3" xfId="2330" builtinId="37" hidden="1"/>
    <cellStyle name="Accent3" xfId="2311" builtinId="37" hidden="1"/>
    <cellStyle name="Accent3" xfId="3062" builtinId="37" hidden="1"/>
    <cellStyle name="Accent3" xfId="1410" builtinId="37" hidden="1"/>
    <cellStyle name="Accent3" xfId="3175" builtinId="37" hidden="1"/>
    <cellStyle name="Accent3" xfId="3219" builtinId="37" hidden="1"/>
    <cellStyle name="Accent3" xfId="3262" builtinId="37" hidden="1"/>
    <cellStyle name="Accent3" xfId="3302" builtinId="37" hidden="1"/>
    <cellStyle name="Accent3" xfId="3414" builtinId="37" hidden="1"/>
    <cellStyle name="Accent3" xfId="3517" builtinId="37" hidden="1"/>
    <cellStyle name="Accent3" xfId="3475" builtinId="37" hidden="1"/>
    <cellStyle name="Accent3" xfId="3580" builtinId="37" hidden="1"/>
    <cellStyle name="Accent3" xfId="3622" builtinId="37" hidden="1"/>
    <cellStyle name="Accent3" xfId="3663" builtinId="37" hidden="1"/>
    <cellStyle name="Accent3" xfId="3703" builtinId="37" hidden="1"/>
    <cellStyle name="Accent3" xfId="3746" builtinId="37" hidden="1"/>
    <cellStyle name="Accent3" xfId="1816" builtinId="37" hidden="1"/>
    <cellStyle name="Accent3" xfId="2317" builtinId="37" hidden="1"/>
    <cellStyle name="Accent3" xfId="3459" builtinId="37" hidden="1"/>
    <cellStyle name="Accent3" xfId="3123" builtinId="37" hidden="1"/>
    <cellStyle name="Accent3" xfId="3104" builtinId="37" hidden="1"/>
    <cellStyle name="Accent3" xfId="3816" builtinId="37" hidden="1"/>
    <cellStyle name="Accent3" xfId="1017" builtinId="37" hidden="1"/>
    <cellStyle name="Accent3" xfId="3920" builtinId="37" hidden="1"/>
    <cellStyle name="Accent3" xfId="3964" builtinId="37" hidden="1"/>
    <cellStyle name="Accent3" xfId="4007" builtinId="37" hidden="1"/>
    <cellStyle name="Accent3" xfId="4047" builtinId="37" hidden="1"/>
    <cellStyle name="Accent3" xfId="4135" builtinId="37" hidden="1"/>
    <cellStyle name="Accent3" xfId="4231" builtinId="37" hidden="1"/>
    <cellStyle name="Accent3" xfId="4189" builtinId="37" hidden="1"/>
    <cellStyle name="Accent3" xfId="4292" builtinId="37" hidden="1"/>
    <cellStyle name="Accent3" xfId="4334" builtinId="37" hidden="1"/>
    <cellStyle name="Accent3" xfId="4375" builtinId="37" hidden="1"/>
    <cellStyle name="Accent3" xfId="4415" builtinId="37" hidden="1"/>
    <cellStyle name="Accent3" xfId="4458" builtinId="37" hidden="1"/>
    <cellStyle name="Accent3" xfId="2614" builtinId="37" hidden="1"/>
    <cellStyle name="Accent3" xfId="3110" builtinId="37" hidden="1"/>
    <cellStyle name="Accent3" xfId="4174" builtinId="37" hidden="1"/>
    <cellStyle name="Accent3" xfId="3873" builtinId="37" hidden="1"/>
    <cellStyle name="Accent3" xfId="3856" builtinId="37" hidden="1"/>
    <cellStyle name="Accent3" xfId="4522" builtinId="37" hidden="1"/>
    <cellStyle name="Accent3" xfId="2559" builtinId="37" hidden="1"/>
    <cellStyle name="Accent3" xfId="4578" builtinId="37" hidden="1"/>
    <cellStyle name="Accent3" xfId="4618" builtinId="37" hidden="1"/>
    <cellStyle name="Accent3" xfId="4659" builtinId="37" hidden="1"/>
    <cellStyle name="Accent3" xfId="4699" builtinId="37" hidden="1"/>
    <cellStyle name="Accent3" xfId="4739" builtinId="37" hidden="1"/>
    <cellStyle name="Accent3" xfId="4805" builtinId="37" hidden="1"/>
    <cellStyle name="Accent3" xfId="4763" builtinId="37" hidden="1"/>
    <cellStyle name="Accent3" xfId="4861" builtinId="37" hidden="1"/>
    <cellStyle name="Accent3" xfId="4901" builtinId="37" hidden="1"/>
    <cellStyle name="Accent3" xfId="4941" builtinId="37" hidden="1"/>
    <cellStyle name="Accent3" xfId="4981" builtinId="37" hidden="1"/>
    <cellStyle name="Accent3" xfId="5021" builtinId="37" hidden="1"/>
    <cellStyle name="Accent4" xfId="28" builtinId="41" hidden="1"/>
    <cellStyle name="Accent4" xfId="196" builtinId="41" hidden="1"/>
    <cellStyle name="Accent4" xfId="147" builtinId="41" hidden="1"/>
    <cellStyle name="Accent4" xfId="325" builtinId="41" hidden="1"/>
    <cellStyle name="Accent4" xfId="369" builtinId="41" hidden="1"/>
    <cellStyle name="Accent4" xfId="413" builtinId="41" hidden="1"/>
    <cellStyle name="Accent4" xfId="453" builtinId="41" hidden="1"/>
    <cellStyle name="Accent4" xfId="503" builtinId="41" hidden="1"/>
    <cellStyle name="Accent4" xfId="998" builtinId="41" hidden="1"/>
    <cellStyle name="Accent4" xfId="1255" builtinId="41" hidden="1"/>
    <cellStyle name="Accent4" xfId="1303" builtinId="41" hidden="1"/>
    <cellStyle name="Accent4" xfId="1226" builtinId="41" hidden="1"/>
    <cellStyle name="Accent4" xfId="1377" builtinId="41" hidden="1"/>
    <cellStyle name="Accent4" xfId="1463" builtinId="41" hidden="1"/>
    <cellStyle name="Accent4" xfId="1414" builtinId="41" hidden="1"/>
    <cellStyle name="Accent4" xfId="1586" builtinId="41" hidden="1"/>
    <cellStyle name="Accent4" xfId="1630" builtinId="41" hidden="1"/>
    <cellStyle name="Accent4" xfId="1674" builtinId="41" hidden="1"/>
    <cellStyle name="Accent4" xfId="1714" builtinId="41" hidden="1"/>
    <cellStyle name="Accent4" xfId="1849" builtinId="41" hidden="1"/>
    <cellStyle name="Accent4" xfId="1962" builtinId="41" hidden="1"/>
    <cellStyle name="Accent4" xfId="1913" builtinId="41" hidden="1"/>
    <cellStyle name="Accent4" xfId="2027" builtinId="41" hidden="1"/>
    <cellStyle name="Accent4" xfId="2069" builtinId="41" hidden="1"/>
    <cellStyle name="Accent4" xfId="2110" builtinId="41" hidden="1"/>
    <cellStyle name="Accent4" xfId="2150" builtinId="41" hidden="1"/>
    <cellStyle name="Accent4" xfId="2194" builtinId="41" hidden="1"/>
    <cellStyle name="Accent4" xfId="1889" builtinId="41" hidden="1"/>
    <cellStyle name="Accent4" xfId="941" builtinId="41" hidden="1"/>
    <cellStyle name="Accent4" xfId="1056" builtinId="41" hidden="1"/>
    <cellStyle name="Accent4" xfId="1890" builtinId="41" hidden="1"/>
    <cellStyle name="Accent4" xfId="1729" builtinId="41" hidden="1"/>
    <cellStyle name="Accent4" xfId="2273" builtinId="41" hidden="1"/>
    <cellStyle name="Accent4" xfId="1744" builtinId="41" hidden="1"/>
    <cellStyle name="Accent4" xfId="2391" builtinId="41" hidden="1"/>
    <cellStyle name="Accent4" xfId="2435" builtinId="41" hidden="1"/>
    <cellStyle name="Accent4" xfId="2478" builtinId="41" hidden="1"/>
    <cellStyle name="Accent4" xfId="2518" builtinId="41" hidden="1"/>
    <cellStyle name="Accent4" xfId="2647" builtinId="41" hidden="1"/>
    <cellStyle name="Accent4" xfId="2757" builtinId="41" hidden="1"/>
    <cellStyle name="Accent4" xfId="2708" builtinId="41" hidden="1"/>
    <cellStyle name="Accent4" xfId="2821" builtinId="41" hidden="1"/>
    <cellStyle name="Accent4" xfId="2863" builtinId="41" hidden="1"/>
    <cellStyle name="Accent4" xfId="2904" builtinId="41" hidden="1"/>
    <cellStyle name="Accent4" xfId="2944" builtinId="41" hidden="1"/>
    <cellStyle name="Accent4" xfId="2988" builtinId="41" hidden="1"/>
    <cellStyle name="Accent4" xfId="2686" builtinId="41" hidden="1"/>
    <cellStyle name="Accent4" xfId="1214" builtinId="41" hidden="1"/>
    <cellStyle name="Accent4" xfId="2217" builtinId="41" hidden="1"/>
    <cellStyle name="Accent4" xfId="2687" builtinId="41" hidden="1"/>
    <cellStyle name="Accent4" xfId="1767" builtinId="41" hidden="1"/>
    <cellStyle name="Accent4" xfId="3066" builtinId="41" hidden="1"/>
    <cellStyle name="Accent4" xfId="2599" builtinId="41" hidden="1"/>
    <cellStyle name="Accent4" xfId="3179" builtinId="41" hidden="1"/>
    <cellStyle name="Accent4" xfId="3223" builtinId="41" hidden="1"/>
    <cellStyle name="Accent4" xfId="3266" builtinId="41" hidden="1"/>
    <cellStyle name="Accent4" xfId="3306" builtinId="41" hidden="1"/>
    <cellStyle name="Accent4" xfId="3418" builtinId="41" hidden="1"/>
    <cellStyle name="Accent4" xfId="3521" builtinId="41" hidden="1"/>
    <cellStyle name="Accent4" xfId="3472" builtinId="41" hidden="1"/>
    <cellStyle name="Accent4" xfId="3584" builtinId="41" hidden="1"/>
    <cellStyle name="Accent4" xfId="3626" builtinId="41" hidden="1"/>
    <cellStyle name="Accent4" xfId="3667" builtinId="41" hidden="1"/>
    <cellStyle name="Accent4" xfId="3707" builtinId="41" hidden="1"/>
    <cellStyle name="Accent4" xfId="3750" builtinId="41" hidden="1"/>
    <cellStyle name="Accent4" xfId="3453" builtinId="41" hidden="1"/>
    <cellStyle name="Accent4" xfId="1900" builtinId="41" hidden="1"/>
    <cellStyle name="Accent4" xfId="3011" builtinId="41" hidden="1"/>
    <cellStyle name="Accent4" xfId="3454" builtinId="41" hidden="1"/>
    <cellStyle name="Accent4" xfId="2568" builtinId="41" hidden="1"/>
    <cellStyle name="Accent4" xfId="3820" builtinId="41" hidden="1"/>
    <cellStyle name="Accent4" xfId="3376" builtinId="41" hidden="1"/>
    <cellStyle name="Accent4" xfId="3924" builtinId="41" hidden="1"/>
    <cellStyle name="Accent4" xfId="3968" builtinId="41" hidden="1"/>
    <cellStyle name="Accent4" xfId="4011" builtinId="41" hidden="1"/>
    <cellStyle name="Accent4" xfId="4051" builtinId="41" hidden="1"/>
    <cellStyle name="Accent4" xfId="4139" builtinId="41" hidden="1"/>
    <cellStyle name="Accent4" xfId="4235" builtinId="41" hidden="1"/>
    <cellStyle name="Accent4" xfId="4186" builtinId="41" hidden="1"/>
    <cellStyle name="Accent4" xfId="4296" builtinId="41" hidden="1"/>
    <cellStyle name="Accent4" xfId="4338" builtinId="41" hidden="1"/>
    <cellStyle name="Accent4" xfId="4379" builtinId="41" hidden="1"/>
    <cellStyle name="Accent4" xfId="4419" builtinId="41" hidden="1"/>
    <cellStyle name="Accent4" xfId="4462" builtinId="41" hidden="1"/>
    <cellStyle name="Accent4" xfId="4169" builtinId="41" hidden="1"/>
    <cellStyle name="Accent4" xfId="2697" builtinId="41" hidden="1"/>
    <cellStyle name="Accent4" xfId="3766" builtinId="41" hidden="1"/>
    <cellStyle name="Accent4" xfId="4170" builtinId="41" hidden="1"/>
    <cellStyle name="Accent4" xfId="3352" builtinId="41" hidden="1"/>
    <cellStyle name="Accent4" xfId="4526" builtinId="41" hidden="1"/>
    <cellStyle name="Accent4" xfId="4102" builtinId="41" hidden="1"/>
    <cellStyle name="Accent4" xfId="4582" builtinId="41" hidden="1"/>
    <cellStyle name="Accent4" xfId="4622" builtinId="41" hidden="1"/>
    <cellStyle name="Accent4" xfId="4663" builtinId="41" hidden="1"/>
    <cellStyle name="Accent4" xfId="4703" builtinId="41" hidden="1"/>
    <cellStyle name="Accent4" xfId="4743" builtinId="41" hidden="1"/>
    <cellStyle name="Accent4" xfId="4809" builtinId="41" hidden="1"/>
    <cellStyle name="Accent4" xfId="4760" builtinId="41" hidden="1"/>
    <cellStyle name="Accent4" xfId="4865" builtinId="41" hidden="1"/>
    <cellStyle name="Accent4" xfId="4905" builtinId="41" hidden="1"/>
    <cellStyle name="Accent4" xfId="4945" builtinId="41" hidden="1"/>
    <cellStyle name="Accent4" xfId="4985" builtinId="41" hidden="1"/>
    <cellStyle name="Accent4" xfId="5025" builtinId="41" hidden="1"/>
    <cellStyle name="Accent5" xfId="32" builtinId="45" hidden="1"/>
    <cellStyle name="Accent5" xfId="200" builtinId="45" hidden="1"/>
    <cellStyle name="Accent5" xfId="145" builtinId="45" hidden="1"/>
    <cellStyle name="Accent5" xfId="329" builtinId="45" hidden="1"/>
    <cellStyle name="Accent5" xfId="373" builtinId="45" hidden="1"/>
    <cellStyle name="Accent5" xfId="417" builtinId="45" hidden="1"/>
    <cellStyle name="Accent5" xfId="457" builtinId="45" hidden="1"/>
    <cellStyle name="Accent5" xfId="507" builtinId="45" hidden="1"/>
    <cellStyle name="Accent5" xfId="1002" builtinId="45" hidden="1"/>
    <cellStyle name="Accent5" xfId="1259" builtinId="45" hidden="1"/>
    <cellStyle name="Accent5" xfId="1307" builtinId="45" hidden="1"/>
    <cellStyle name="Accent5" xfId="1323" builtinId="45" hidden="1"/>
    <cellStyle name="Accent5" xfId="1381" builtinId="45" hidden="1"/>
    <cellStyle name="Accent5" xfId="1467" builtinId="45" hidden="1"/>
    <cellStyle name="Accent5" xfId="1412" builtinId="45" hidden="1"/>
    <cellStyle name="Accent5" xfId="1590" builtinId="45" hidden="1"/>
    <cellStyle name="Accent5" xfId="1634" builtinId="45" hidden="1"/>
    <cellStyle name="Accent5" xfId="1678" builtinId="45" hidden="1"/>
    <cellStyle name="Accent5" xfId="1718" builtinId="45" hidden="1"/>
    <cellStyle name="Accent5" xfId="1853" builtinId="45" hidden="1"/>
    <cellStyle name="Accent5" xfId="1966" builtinId="45" hidden="1"/>
    <cellStyle name="Accent5" xfId="1911" builtinId="45" hidden="1"/>
    <cellStyle name="Accent5" xfId="2031" builtinId="45" hidden="1"/>
    <cellStyle name="Accent5" xfId="2073" builtinId="45" hidden="1"/>
    <cellStyle name="Accent5" xfId="2114" builtinId="45" hidden="1"/>
    <cellStyle name="Accent5" xfId="2154" builtinId="45" hidden="1"/>
    <cellStyle name="Accent5" xfId="2198" builtinId="45" hidden="1"/>
    <cellStyle name="Accent5" xfId="1171" builtinId="45" hidden="1"/>
    <cellStyle name="Accent5" xfId="1644" builtinId="45" hidden="1"/>
    <cellStyle name="Accent5" xfId="1052" builtinId="45" hidden="1"/>
    <cellStyle name="Accent5" xfId="1513" builtinId="45" hidden="1"/>
    <cellStyle name="Accent5" xfId="1501" builtinId="45" hidden="1"/>
    <cellStyle name="Accent5" xfId="2277" builtinId="45" hidden="1"/>
    <cellStyle name="Accent5" xfId="1727" builtinId="45" hidden="1"/>
    <cellStyle name="Accent5" xfId="2395" builtinId="45" hidden="1"/>
    <cellStyle name="Accent5" xfId="2439" builtinId="45" hidden="1"/>
    <cellStyle name="Accent5" xfId="2482" builtinId="45" hidden="1"/>
    <cellStyle name="Accent5" xfId="2522" builtinId="45" hidden="1"/>
    <cellStyle name="Accent5" xfId="2651" builtinId="45" hidden="1"/>
    <cellStyle name="Accent5" xfId="2761" builtinId="45" hidden="1"/>
    <cellStyle name="Accent5" xfId="2706" builtinId="45" hidden="1"/>
    <cellStyle name="Accent5" xfId="2825" builtinId="45" hidden="1"/>
    <cellStyle name="Accent5" xfId="2867" builtinId="45" hidden="1"/>
    <cellStyle name="Accent5" xfId="2908" builtinId="45" hidden="1"/>
    <cellStyle name="Accent5" xfId="2948" builtinId="45" hidden="1"/>
    <cellStyle name="Accent5" xfId="2992" builtinId="45" hidden="1"/>
    <cellStyle name="Accent5" xfId="1875" builtinId="45" hidden="1"/>
    <cellStyle name="Accent5" xfId="2448" builtinId="45" hidden="1"/>
    <cellStyle name="Accent5" xfId="1145" builtinId="45" hidden="1"/>
    <cellStyle name="Accent5" xfId="3015" builtinId="45" hidden="1"/>
    <cellStyle name="Accent5" xfId="2207" builtinId="45" hidden="1"/>
    <cellStyle name="Accent5" xfId="3070" builtinId="45" hidden="1"/>
    <cellStyle name="Accent5" xfId="2588" builtinId="45" hidden="1"/>
    <cellStyle name="Accent5" xfId="3183" builtinId="45" hidden="1"/>
    <cellStyle name="Accent5" xfId="3227" builtinId="45" hidden="1"/>
    <cellStyle name="Accent5" xfId="3270" builtinId="45" hidden="1"/>
    <cellStyle name="Accent5" xfId="3310" builtinId="45" hidden="1"/>
    <cellStyle name="Accent5" xfId="3422" builtinId="45" hidden="1"/>
    <cellStyle name="Accent5" xfId="3525" builtinId="45" hidden="1"/>
    <cellStyle name="Accent5" xfId="3470" builtinId="45" hidden="1"/>
    <cellStyle name="Accent5" xfId="3588" builtinId="45" hidden="1"/>
    <cellStyle name="Accent5" xfId="3630" builtinId="45" hidden="1"/>
    <cellStyle name="Accent5" xfId="3671" builtinId="45" hidden="1"/>
    <cellStyle name="Accent5" xfId="3711" builtinId="45" hidden="1"/>
    <cellStyle name="Accent5" xfId="3754" builtinId="45" hidden="1"/>
    <cellStyle name="Accent5" xfId="2672" builtinId="45" hidden="1"/>
    <cellStyle name="Accent5" xfId="3236" builtinId="45" hidden="1"/>
    <cellStyle name="Accent5" xfId="1113" builtinId="45" hidden="1"/>
    <cellStyle name="Accent5" xfId="3769" builtinId="45" hidden="1"/>
    <cellStyle name="Accent5" xfId="3001" builtinId="45" hidden="1"/>
    <cellStyle name="Accent5" xfId="3824" builtinId="45" hidden="1"/>
    <cellStyle name="Accent5" xfId="3366" builtinId="45" hidden="1"/>
    <cellStyle name="Accent5" xfId="3928" builtinId="45" hidden="1"/>
    <cellStyle name="Accent5" xfId="3972" builtinId="45" hidden="1"/>
    <cellStyle name="Accent5" xfId="4015" builtinId="45" hidden="1"/>
    <cellStyle name="Accent5" xfId="4055" builtinId="45" hidden="1"/>
    <cellStyle name="Accent5" xfId="4143" builtinId="45" hidden="1"/>
    <cellStyle name="Accent5" xfId="4239" builtinId="45" hidden="1"/>
    <cellStyle name="Accent5" xfId="4184" builtinId="45" hidden="1"/>
    <cellStyle name="Accent5" xfId="4300" builtinId="45" hidden="1"/>
    <cellStyle name="Accent5" xfId="4342" builtinId="45" hidden="1"/>
    <cellStyle name="Accent5" xfId="4383" builtinId="45" hidden="1"/>
    <cellStyle name="Accent5" xfId="4423" builtinId="45" hidden="1"/>
    <cellStyle name="Accent5" xfId="4466" builtinId="45" hidden="1"/>
    <cellStyle name="Accent5" xfId="3443" builtinId="45" hidden="1"/>
    <cellStyle name="Accent5" xfId="3981" builtinId="45" hidden="1"/>
    <cellStyle name="Accent5" xfId="1861" builtinId="45" hidden="1"/>
    <cellStyle name="Accent5" xfId="4476" builtinId="45" hidden="1"/>
    <cellStyle name="Accent5" xfId="3763" builtinId="45" hidden="1"/>
    <cellStyle name="Accent5" xfId="4530" builtinId="45" hidden="1"/>
    <cellStyle name="Accent5" xfId="4096" builtinId="45" hidden="1"/>
    <cellStyle name="Accent5" xfId="4586" builtinId="45" hidden="1"/>
    <cellStyle name="Accent5" xfId="4626" builtinId="45" hidden="1"/>
    <cellStyle name="Accent5" xfId="4667" builtinId="45" hidden="1"/>
    <cellStyle name="Accent5" xfId="4707" builtinId="45" hidden="1"/>
    <cellStyle name="Accent5" xfId="4747" builtinId="45" hidden="1"/>
    <cellStyle name="Accent5" xfId="4813" builtinId="45" hidden="1"/>
    <cellStyle name="Accent5" xfId="4758" builtinId="45" hidden="1"/>
    <cellStyle name="Accent5" xfId="4869" builtinId="45" hidden="1"/>
    <cellStyle name="Accent5" xfId="4909" builtinId="45" hidden="1"/>
    <cellStyle name="Accent5" xfId="4949" builtinId="45" hidden="1"/>
    <cellStyle name="Accent5" xfId="4989" builtinId="45" hidden="1"/>
    <cellStyle name="Accent5" xfId="5029" builtinId="45" hidden="1"/>
    <cellStyle name="Accent6" xfId="36" builtinId="49" hidden="1"/>
    <cellStyle name="Accent6" xfId="204" builtinId="49" hidden="1"/>
    <cellStyle name="Accent6" xfId="220" builtinId="49" hidden="1"/>
    <cellStyle name="Accent6" xfId="333" builtinId="49" hidden="1"/>
    <cellStyle name="Accent6" xfId="377" builtinId="49" hidden="1"/>
    <cellStyle name="Accent6" xfId="421" builtinId="49" hidden="1"/>
    <cellStyle name="Accent6" xfId="461" builtinId="49" hidden="1"/>
    <cellStyle name="Accent6" xfId="511" builtinId="49" hidden="1"/>
    <cellStyle name="Accent6" xfId="1006" builtinId="49" hidden="1"/>
    <cellStyle name="Accent6" xfId="1263" builtinId="49" hidden="1"/>
    <cellStyle name="Accent6" xfId="1311" builtinId="49" hidden="1"/>
    <cellStyle name="Accent6" xfId="1327" builtinId="49" hidden="1"/>
    <cellStyle name="Accent6" xfId="1385" builtinId="49" hidden="1"/>
    <cellStyle name="Accent6" xfId="1471" builtinId="49" hidden="1"/>
    <cellStyle name="Accent6" xfId="1488" builtinId="49" hidden="1"/>
    <cellStyle name="Accent6" xfId="1594" builtinId="49" hidden="1"/>
    <cellStyle name="Accent6" xfId="1638" builtinId="49" hidden="1"/>
    <cellStyle name="Accent6" xfId="1682" builtinId="49" hidden="1"/>
    <cellStyle name="Accent6" xfId="1722" builtinId="49" hidden="1"/>
    <cellStyle name="Accent6" xfId="1857" builtinId="49" hidden="1"/>
    <cellStyle name="Accent6" xfId="1970" builtinId="49" hidden="1"/>
    <cellStyle name="Accent6" xfId="1986" builtinId="49" hidden="1"/>
    <cellStyle name="Accent6" xfId="2035" builtinId="49" hidden="1"/>
    <cellStyle name="Accent6" xfId="2077" builtinId="49" hidden="1"/>
    <cellStyle name="Accent6" xfId="2118" builtinId="49" hidden="1"/>
    <cellStyle name="Accent6" xfId="2158" builtinId="49" hidden="1"/>
    <cellStyle name="Accent6" xfId="2202" builtinId="49" hidden="1"/>
    <cellStyle name="Accent6" xfId="1167" builtinId="49" hidden="1"/>
    <cellStyle name="Accent6" xfId="1896" builtinId="49" hidden="1"/>
    <cellStyle name="Accent6" xfId="1516" builtinId="49" hidden="1"/>
    <cellStyle name="Accent6" xfId="1511" builtinId="49" hidden="1"/>
    <cellStyle name="Accent6" xfId="1499" builtinId="49" hidden="1"/>
    <cellStyle name="Accent6" xfId="2281" builtinId="49" hidden="1"/>
    <cellStyle name="Accent6" xfId="2297" builtinId="49" hidden="1"/>
    <cellStyle name="Accent6" xfId="2399" builtinId="49" hidden="1"/>
    <cellStyle name="Accent6" xfId="2443" builtinId="49" hidden="1"/>
    <cellStyle name="Accent6" xfId="2486" builtinId="49" hidden="1"/>
    <cellStyle name="Accent6" xfId="2526" builtinId="49" hidden="1"/>
    <cellStyle name="Accent6" xfId="2655" builtinId="49" hidden="1"/>
    <cellStyle name="Accent6" xfId="2765" builtinId="49" hidden="1"/>
    <cellStyle name="Accent6" xfId="2781" builtinId="49" hidden="1"/>
    <cellStyle name="Accent6" xfId="2829" builtinId="49" hidden="1"/>
    <cellStyle name="Accent6" xfId="2871" builtinId="49" hidden="1"/>
    <cellStyle name="Accent6" xfId="2912" builtinId="49" hidden="1"/>
    <cellStyle name="Accent6" xfId="2952" builtinId="49" hidden="1"/>
    <cellStyle name="Accent6" xfId="2996" builtinId="49" hidden="1"/>
    <cellStyle name="Accent6" xfId="1096" builtinId="49" hidden="1"/>
    <cellStyle name="Accent6" xfId="2693" builtinId="49" hidden="1"/>
    <cellStyle name="Accent6" xfId="2552" builtinId="49" hidden="1"/>
    <cellStyle name="Accent6" xfId="2550" builtinId="49" hidden="1"/>
    <cellStyle name="Accent6" xfId="1409" builtinId="49" hidden="1"/>
    <cellStyle name="Accent6" xfId="3074" builtinId="49" hidden="1"/>
    <cellStyle name="Accent6" xfId="3090" builtinId="49" hidden="1"/>
    <cellStyle name="Accent6" xfId="3187" builtinId="49" hidden="1"/>
    <cellStyle name="Accent6" xfId="3231" builtinId="49" hidden="1"/>
    <cellStyle name="Accent6" xfId="3274" builtinId="49" hidden="1"/>
    <cellStyle name="Accent6" xfId="3314" builtinId="49" hidden="1"/>
    <cellStyle name="Accent6" xfId="3426" builtinId="49" hidden="1"/>
    <cellStyle name="Accent6" xfId="3529" builtinId="49" hidden="1"/>
    <cellStyle name="Accent6" xfId="3545" builtinId="49" hidden="1"/>
    <cellStyle name="Accent6" xfId="3592" builtinId="49" hidden="1"/>
    <cellStyle name="Accent6" xfId="3634" builtinId="49" hidden="1"/>
    <cellStyle name="Accent6" xfId="3675" builtinId="49" hidden="1"/>
    <cellStyle name="Accent6" xfId="3715" builtinId="49" hidden="1"/>
    <cellStyle name="Accent6" xfId="3758" builtinId="49" hidden="1"/>
    <cellStyle name="Accent6" xfId="1779" builtinId="49" hidden="1"/>
    <cellStyle name="Accent6" xfId="3460" builtinId="49" hidden="1"/>
    <cellStyle name="Accent6" xfId="3338" builtinId="49" hidden="1"/>
    <cellStyle name="Accent6" xfId="3336" builtinId="49" hidden="1"/>
    <cellStyle name="Accent6" xfId="1757" builtinId="49" hidden="1"/>
    <cellStyle name="Accent6" xfId="3828" builtinId="49" hidden="1"/>
    <cellStyle name="Accent6" xfId="3844" builtinId="49" hidden="1"/>
    <cellStyle name="Accent6" xfId="3932" builtinId="49" hidden="1"/>
    <cellStyle name="Accent6" xfId="3976" builtinId="49" hidden="1"/>
    <cellStyle name="Accent6" xfId="4019" builtinId="49" hidden="1"/>
    <cellStyle name="Accent6" xfId="4059" builtinId="49" hidden="1"/>
    <cellStyle name="Accent6" xfId="4147" builtinId="49" hidden="1"/>
    <cellStyle name="Accent6" xfId="4243" builtinId="49" hidden="1"/>
    <cellStyle name="Accent6" xfId="4259" builtinId="49" hidden="1"/>
    <cellStyle name="Accent6" xfId="4304" builtinId="49" hidden="1"/>
    <cellStyle name="Accent6" xfId="4346" builtinId="49" hidden="1"/>
    <cellStyle name="Accent6" xfId="4387" builtinId="49" hidden="1"/>
    <cellStyle name="Accent6" xfId="4427" builtinId="49" hidden="1"/>
    <cellStyle name="Accent6" xfId="4470" builtinId="49" hidden="1"/>
    <cellStyle name="Accent6" xfId="2580" builtinId="49" hidden="1"/>
    <cellStyle name="Accent6" xfId="4175" builtinId="49" hidden="1"/>
    <cellStyle name="Accent6" xfId="4078" builtinId="49" hidden="1"/>
    <cellStyle name="Accent6" xfId="4076" builtinId="49" hidden="1"/>
    <cellStyle name="Accent6" xfId="1345" builtinId="49" hidden="1"/>
    <cellStyle name="Accent6" xfId="4534" builtinId="49" hidden="1"/>
    <cellStyle name="Accent6" xfId="4550" builtinId="49" hidden="1"/>
    <cellStyle name="Accent6" xfId="4590" builtinId="49" hidden="1"/>
    <cellStyle name="Accent6" xfId="4630" builtinId="49" hidden="1"/>
    <cellStyle name="Accent6" xfId="4671" builtinId="49" hidden="1"/>
    <cellStyle name="Accent6" xfId="4711" builtinId="49" hidden="1"/>
    <cellStyle name="Accent6" xfId="4751" builtinId="49" hidden="1"/>
    <cellStyle name="Accent6" xfId="4817" builtinId="49" hidden="1"/>
    <cellStyle name="Accent6" xfId="4833" builtinId="49" hidden="1"/>
    <cellStyle name="Accent6" xfId="4873" builtinId="49" hidden="1"/>
    <cellStyle name="Accent6" xfId="4913" builtinId="49" hidden="1"/>
    <cellStyle name="Accent6" xfId="4953" builtinId="49" hidden="1"/>
    <cellStyle name="Accent6" xfId="4993" builtinId="49" hidden="1"/>
    <cellStyle name="Accent6" xfId="5033" builtinId="49" hidden="1"/>
    <cellStyle name="Bad" xfId="6" builtinId="27" hidden="1"/>
    <cellStyle name="Bad" xfId="173" builtinId="27" hidden="1"/>
    <cellStyle name="Bad" xfId="219" builtinId="27" hidden="1"/>
    <cellStyle name="Bad" xfId="302" builtinId="27" hidden="1"/>
    <cellStyle name="Bad" xfId="346" builtinId="27" hidden="1"/>
    <cellStyle name="Bad" xfId="390" builtinId="27" hidden="1"/>
    <cellStyle name="Bad" xfId="430" builtinId="27" hidden="1"/>
    <cellStyle name="Bad" xfId="480" builtinId="27" hidden="1"/>
    <cellStyle name="Bad" xfId="975" builtinId="27" hidden="1"/>
    <cellStyle name="Bad" xfId="1233" builtinId="27" hidden="1"/>
    <cellStyle name="Bad" xfId="1281" builtinId="27" hidden="1"/>
    <cellStyle name="Bad" xfId="1267" builtinId="27" hidden="1"/>
    <cellStyle name="Bad" xfId="1354" builtinId="27" hidden="1"/>
    <cellStyle name="Bad" xfId="1440" builtinId="27" hidden="1"/>
    <cellStyle name="Bad" xfId="1486" builtinId="27" hidden="1"/>
    <cellStyle name="Bad" xfId="1563" builtinId="27" hidden="1"/>
    <cellStyle name="Bad" xfId="1607" builtinId="27" hidden="1"/>
    <cellStyle name="Bad" xfId="1651" builtinId="27" hidden="1"/>
    <cellStyle name="Bad" xfId="1691" builtinId="27" hidden="1"/>
    <cellStyle name="Bad" xfId="1827" builtinId="27" hidden="1"/>
    <cellStyle name="Bad" xfId="1939" builtinId="27" hidden="1"/>
    <cellStyle name="Bad" xfId="1985" builtinId="27" hidden="1"/>
    <cellStyle name="Bad" xfId="2004" builtinId="27" hidden="1"/>
    <cellStyle name="Bad" xfId="2046" builtinId="27" hidden="1"/>
    <cellStyle name="Bad" xfId="2087" builtinId="27" hidden="1"/>
    <cellStyle name="Bad" xfId="2127" builtinId="27" hidden="1"/>
    <cellStyle name="Bad" xfId="2171" builtinId="27" hidden="1"/>
    <cellStyle name="Bad" xfId="1189" builtinId="27" hidden="1"/>
    <cellStyle name="Bad" xfId="1530" builtinId="27" hidden="1"/>
    <cellStyle name="Bad" xfId="1756" builtinId="27" hidden="1"/>
    <cellStyle name="Bad" xfId="1645" builtinId="27" hidden="1"/>
    <cellStyle name="Bad" xfId="1805" builtinId="27" hidden="1"/>
    <cellStyle name="Bad" xfId="2250" builtinId="27" hidden="1"/>
    <cellStyle name="Bad" xfId="2296" builtinId="27" hidden="1"/>
    <cellStyle name="Bad" xfId="2368" builtinId="27" hidden="1"/>
    <cellStyle name="Bad" xfId="2412" builtinId="27" hidden="1"/>
    <cellStyle name="Bad" xfId="2455" builtinId="27" hidden="1"/>
    <cellStyle name="Bad" xfId="2495" builtinId="27" hidden="1"/>
    <cellStyle name="Bad" xfId="2625" builtinId="27" hidden="1"/>
    <cellStyle name="Bad" xfId="2734" builtinId="27" hidden="1"/>
    <cellStyle name="Bad" xfId="2780" builtinId="27" hidden="1"/>
    <cellStyle name="Bad" xfId="2798" builtinId="27" hidden="1"/>
    <cellStyle name="Bad" xfId="2840" builtinId="27" hidden="1"/>
    <cellStyle name="Bad" xfId="2881" builtinId="27" hidden="1"/>
    <cellStyle name="Bad" xfId="2921" builtinId="27" hidden="1"/>
    <cellStyle name="Bad" xfId="2965" builtinId="27" hidden="1"/>
    <cellStyle name="Bad" xfId="1077" builtinId="27" hidden="1"/>
    <cellStyle name="Bad" xfId="2338" builtinId="27" hidden="1"/>
    <cellStyle name="Bad" xfId="2875" builtinId="27" hidden="1"/>
    <cellStyle name="Bad" xfId="2449" builtinId="27" hidden="1"/>
    <cellStyle name="Bad" xfId="1768" builtinId="27" hidden="1"/>
    <cellStyle name="Bad" xfId="3043" builtinId="27" hidden="1"/>
    <cellStyle name="Bad" xfId="3089" builtinId="27" hidden="1"/>
    <cellStyle name="Bad" xfId="3156" builtinId="27" hidden="1"/>
    <cellStyle name="Bad" xfId="3200" builtinId="27" hidden="1"/>
    <cellStyle name="Bad" xfId="3243" builtinId="27" hidden="1"/>
    <cellStyle name="Bad" xfId="3283" builtinId="27" hidden="1"/>
    <cellStyle name="Bad" xfId="3396" builtinId="27" hidden="1"/>
    <cellStyle name="Bad" xfId="3498" builtinId="27" hidden="1"/>
    <cellStyle name="Bad" xfId="3544" builtinId="27" hidden="1"/>
    <cellStyle name="Bad" xfId="3561" builtinId="27" hidden="1"/>
    <cellStyle name="Bad" xfId="3603" builtinId="27" hidden="1"/>
    <cellStyle name="Bad" xfId="3644" builtinId="27" hidden="1"/>
    <cellStyle name="Bad" xfId="3684" builtinId="27" hidden="1"/>
    <cellStyle name="Bad" xfId="3727" builtinId="27" hidden="1"/>
    <cellStyle name="Bad" xfId="1134" builtinId="27" hidden="1"/>
    <cellStyle name="Bad" xfId="3131" builtinId="27" hidden="1"/>
    <cellStyle name="Bad" xfId="3638" builtinId="27" hidden="1"/>
    <cellStyle name="Bad" xfId="3237" builtinId="27" hidden="1"/>
    <cellStyle name="Bad" xfId="3002" builtinId="27" hidden="1"/>
    <cellStyle name="Bad" xfId="3797" builtinId="27" hidden="1"/>
    <cellStyle name="Bad" xfId="3843" builtinId="27" hidden="1"/>
    <cellStyle name="Bad" xfId="3901" builtinId="27" hidden="1"/>
    <cellStyle name="Bad" xfId="3945" builtinId="27" hidden="1"/>
    <cellStyle name="Bad" xfId="3988" builtinId="27" hidden="1"/>
    <cellStyle name="Bad" xfId="4028" builtinId="27" hidden="1"/>
    <cellStyle name="Bad" xfId="4117" builtinId="27" hidden="1"/>
    <cellStyle name="Bad" xfId="4212" builtinId="27" hidden="1"/>
    <cellStyle name="Bad" xfId="4258" builtinId="27" hidden="1"/>
    <cellStyle name="Bad" xfId="4273" builtinId="27" hidden="1"/>
    <cellStyle name="Bad" xfId="4315" builtinId="27" hidden="1"/>
    <cellStyle name="Bad" xfId="4356" builtinId="27" hidden="1"/>
    <cellStyle name="Bad" xfId="4396" builtinId="27" hidden="1"/>
    <cellStyle name="Bad" xfId="4439" builtinId="27" hidden="1"/>
    <cellStyle name="Bad" xfId="1991" builtinId="27" hidden="1"/>
    <cellStyle name="Bad" xfId="3881" builtinId="27" hidden="1"/>
    <cellStyle name="Bad" xfId="4350" builtinId="27" hidden="1"/>
    <cellStyle name="Bad" xfId="3982" builtinId="27" hidden="1"/>
    <cellStyle name="Bad" xfId="3764" builtinId="27" hidden="1"/>
    <cellStyle name="Bad" xfId="4503" builtinId="27" hidden="1"/>
    <cellStyle name="Bad" xfId="4549" builtinId="27" hidden="1"/>
    <cellStyle name="Bad" xfId="4559" builtinId="27" hidden="1"/>
    <cellStyle name="Bad" xfId="4599" builtinId="27" hidden="1"/>
    <cellStyle name="Bad" xfId="4640" builtinId="27" hidden="1"/>
    <cellStyle name="Bad" xfId="4680" builtinId="27" hidden="1"/>
    <cellStyle name="Bad" xfId="4721" builtinId="27" hidden="1"/>
    <cellStyle name="Bad" xfId="4786" builtinId="27" hidden="1"/>
    <cellStyle name="Bad" xfId="4832" builtinId="27" hidden="1"/>
    <cellStyle name="Bad" xfId="4842" builtinId="27" hidden="1"/>
    <cellStyle name="Bad" xfId="4882" builtinId="27" hidden="1"/>
    <cellStyle name="Bad" xfId="4922" builtinId="27" hidden="1"/>
    <cellStyle name="Bad" xfId="4962" builtinId="27" hidden="1"/>
    <cellStyle name="Bad" xfId="5002" builtinId="27" hidden="1"/>
    <cellStyle name="Blank Date" xfId="109" xr:uid="{00000000-0005-0000-0000-0000170A0000}"/>
    <cellStyle name="Blank Date 2" xfId="466" xr:uid="{00000000-0005-0000-0000-0000180A0000}"/>
    <cellStyle name="Calculation" xfId="10" builtinId="22" hidden="1"/>
    <cellStyle name="Calculation" xfId="177" builtinId="22" hidden="1"/>
    <cellStyle name="Calculation" xfId="209" builtinId="22" hidden="1"/>
    <cellStyle name="Calculation" xfId="306" builtinId="22" hidden="1"/>
    <cellStyle name="Calculation" xfId="350" builtinId="22" hidden="1"/>
    <cellStyle name="Calculation" xfId="394" builtinId="22" hidden="1"/>
    <cellStyle name="Calculation" xfId="434" builtinId="22" hidden="1"/>
    <cellStyle name="Calculation" xfId="484" builtinId="22" hidden="1"/>
    <cellStyle name="Calculation" xfId="979" builtinId="22" hidden="1"/>
    <cellStyle name="Calculation" xfId="1237" builtinId="22" hidden="1"/>
    <cellStyle name="Calculation" xfId="1285" builtinId="22" hidden="1"/>
    <cellStyle name="Calculation" xfId="1322" builtinId="22" hidden="1"/>
    <cellStyle name="Calculation" xfId="1358" builtinId="22" hidden="1"/>
    <cellStyle name="Calculation" xfId="1444" builtinId="22" hidden="1"/>
    <cellStyle name="Calculation" xfId="1476" builtinId="22" hidden="1"/>
    <cellStyle name="Calculation" xfId="1567" builtinId="22" hidden="1"/>
    <cellStyle name="Calculation" xfId="1611" builtinId="22" hidden="1"/>
    <cellStyle name="Calculation" xfId="1655" builtinId="22" hidden="1"/>
    <cellStyle name="Calculation" xfId="1695" builtinId="22" hidden="1"/>
    <cellStyle name="Calculation" xfId="1831" builtinId="22" hidden="1"/>
    <cellStyle name="Calculation" xfId="1943" builtinId="22" hidden="1"/>
    <cellStyle name="Calculation" xfId="1975" builtinId="22" hidden="1"/>
    <cellStyle name="Calculation" xfId="2008" builtinId="22" hidden="1"/>
    <cellStyle name="Calculation" xfId="2050" builtinId="22" hidden="1"/>
    <cellStyle name="Calculation" xfId="2091" builtinId="22" hidden="1"/>
    <cellStyle name="Calculation" xfId="2131" builtinId="22" hidden="1"/>
    <cellStyle name="Calculation" xfId="2175" builtinId="22" hidden="1"/>
    <cellStyle name="Calculation" xfId="1905" builtinId="22" hidden="1"/>
    <cellStyle name="Calculation" xfId="1812" builtinId="22" hidden="1"/>
    <cellStyle name="Calculation" xfId="1868" builtinId="22" hidden="1"/>
    <cellStyle name="Calculation" xfId="2221" builtinId="22" hidden="1"/>
    <cellStyle name="Calculation" xfId="1798" builtinId="22" hidden="1"/>
    <cellStyle name="Calculation" xfId="2254" builtinId="22" hidden="1"/>
    <cellStyle name="Calculation" xfId="2286" builtinId="22" hidden="1"/>
    <cellStyle name="Calculation" xfId="2372" builtinId="22" hidden="1"/>
    <cellStyle name="Calculation" xfId="2416" builtinId="22" hidden="1"/>
    <cellStyle name="Calculation" xfId="2459" builtinId="22" hidden="1"/>
    <cellStyle name="Calculation" xfId="2499" builtinId="22" hidden="1"/>
    <cellStyle name="Calculation" xfId="2629" builtinId="22" hidden="1"/>
    <cellStyle name="Calculation" xfId="2738" builtinId="22" hidden="1"/>
    <cellStyle name="Calculation" xfId="2770" builtinId="22" hidden="1"/>
    <cellStyle name="Calculation" xfId="2802" builtinId="22" hidden="1"/>
    <cellStyle name="Calculation" xfId="2844" builtinId="22" hidden="1"/>
    <cellStyle name="Calculation" xfId="2885" builtinId="22" hidden="1"/>
    <cellStyle name="Calculation" xfId="2925" builtinId="22" hidden="1"/>
    <cellStyle name="Calculation" xfId="2969" builtinId="22" hidden="1"/>
    <cellStyle name="Calculation" xfId="2701" builtinId="22" hidden="1"/>
    <cellStyle name="Calculation" xfId="2610" builtinId="22" hidden="1"/>
    <cellStyle name="Calculation" xfId="2327" builtinId="22" hidden="1"/>
    <cellStyle name="Calculation" xfId="2322" builtinId="22" hidden="1"/>
    <cellStyle name="Calculation" xfId="2690" builtinId="22" hidden="1"/>
    <cellStyle name="Calculation" xfId="3047" builtinId="22" hidden="1"/>
    <cellStyle name="Calculation" xfId="3079" builtinId="22" hidden="1"/>
    <cellStyle name="Calculation" xfId="3160" builtinId="22" hidden="1"/>
    <cellStyle name="Calculation" xfId="3204" builtinId="22" hidden="1"/>
    <cellStyle name="Calculation" xfId="3247" builtinId="22" hidden="1"/>
    <cellStyle name="Calculation" xfId="3287" builtinId="22" hidden="1"/>
    <cellStyle name="Calculation" xfId="3400" builtinId="22" hidden="1"/>
    <cellStyle name="Calculation" xfId="3502" builtinId="22" hidden="1"/>
    <cellStyle name="Calculation" xfId="3534" builtinId="22" hidden="1"/>
    <cellStyle name="Calculation" xfId="3565" builtinId="22" hidden="1"/>
    <cellStyle name="Calculation" xfId="3607" builtinId="22" hidden="1"/>
    <cellStyle name="Calculation" xfId="3648" builtinId="22" hidden="1"/>
    <cellStyle name="Calculation" xfId="3688" builtinId="22" hidden="1"/>
    <cellStyle name="Calculation" xfId="3731" builtinId="22" hidden="1"/>
    <cellStyle name="Calculation" xfId="3466" builtinId="22" hidden="1"/>
    <cellStyle name="Calculation" xfId="3386" builtinId="22" hidden="1"/>
    <cellStyle name="Calculation" xfId="3120" builtinId="22" hidden="1"/>
    <cellStyle name="Calculation" xfId="3115" builtinId="22" hidden="1"/>
    <cellStyle name="Calculation" xfId="3457" builtinId="22" hidden="1"/>
    <cellStyle name="Calculation" xfId="3801" builtinId="22" hidden="1"/>
    <cellStyle name="Calculation" xfId="3833" builtinId="22" hidden="1"/>
    <cellStyle name="Calculation" xfId="3905" builtinId="22" hidden="1"/>
    <cellStyle name="Calculation" xfId="3949" builtinId="22" hidden="1"/>
    <cellStyle name="Calculation" xfId="3992" builtinId="22" hidden="1"/>
    <cellStyle name="Calculation" xfId="4032" builtinId="22" hidden="1"/>
    <cellStyle name="Calculation" xfId="4121" builtinId="22" hidden="1"/>
    <cellStyle name="Calculation" xfId="4216" builtinId="22" hidden="1"/>
    <cellStyle name="Calculation" xfId="4248" builtinId="22" hidden="1"/>
    <cellStyle name="Calculation" xfId="4277" builtinId="22" hidden="1"/>
    <cellStyle name="Calculation" xfId="4319" builtinId="22" hidden="1"/>
    <cellStyle name="Calculation" xfId="4360" builtinId="22" hidden="1"/>
    <cellStyle name="Calculation" xfId="4400" builtinId="22" hidden="1"/>
    <cellStyle name="Calculation" xfId="4443" builtinId="22" hidden="1"/>
    <cellStyle name="Calculation" xfId="4181" builtinId="22" hidden="1"/>
    <cellStyle name="Calculation" xfId="4111" builtinId="22" hidden="1"/>
    <cellStyle name="Calculation" xfId="3870" builtinId="22" hidden="1"/>
    <cellStyle name="Calculation" xfId="3865" builtinId="22" hidden="1"/>
    <cellStyle name="Calculation" xfId="4172" builtinId="22" hidden="1"/>
    <cellStyle name="Calculation" xfId="4507" builtinId="22" hidden="1"/>
    <cellStyle name="Calculation" xfId="4539" builtinId="22" hidden="1"/>
    <cellStyle name="Calculation" xfId="4563" builtinId="22" hidden="1"/>
    <cellStyle name="Calculation" xfId="4603" builtinId="22" hidden="1"/>
    <cellStyle name="Calculation" xfId="4644" builtinId="22" hidden="1"/>
    <cellStyle name="Calculation" xfId="4684" builtinId="22" hidden="1"/>
    <cellStyle name="Calculation" xfId="4725" builtinId="22" hidden="1"/>
    <cellStyle name="Calculation" xfId="4790" builtinId="22" hidden="1"/>
    <cellStyle name="Calculation" xfId="4822" builtinId="22" hidden="1"/>
    <cellStyle name="Calculation" xfId="4846" builtinId="22" hidden="1"/>
    <cellStyle name="Calculation" xfId="4886" builtinId="22" hidden="1"/>
    <cellStyle name="Calculation" xfId="4926" builtinId="22" hidden="1"/>
    <cellStyle name="Calculation" xfId="4966" builtinId="22" hidden="1"/>
    <cellStyle name="Calculation" xfId="5006" builtinId="22" hidden="1"/>
    <cellStyle name="Check Cell" xfId="12" builtinId="23" hidden="1"/>
    <cellStyle name="Check Cell" xfId="179" builtinId="23" hidden="1"/>
    <cellStyle name="Check Cell" xfId="159" builtinId="23" hidden="1"/>
    <cellStyle name="Check Cell" xfId="308" builtinId="23" hidden="1"/>
    <cellStyle name="Check Cell" xfId="352" builtinId="23" hidden="1"/>
    <cellStyle name="Check Cell" xfId="396" builtinId="23" hidden="1"/>
    <cellStyle name="Check Cell" xfId="436" builtinId="23" hidden="1"/>
    <cellStyle name="Check Cell" xfId="486" builtinId="23" hidden="1"/>
    <cellStyle name="Check Cell" xfId="981" builtinId="23" hidden="1"/>
    <cellStyle name="Check Cell" xfId="1239" builtinId="23" hidden="1"/>
    <cellStyle name="Check Cell" xfId="1287" builtinId="23" hidden="1"/>
    <cellStyle name="Check Cell" xfId="1320" builtinId="23" hidden="1"/>
    <cellStyle name="Check Cell" xfId="1360" builtinId="23" hidden="1"/>
    <cellStyle name="Check Cell" xfId="1446" builtinId="23" hidden="1"/>
    <cellStyle name="Check Cell" xfId="1426" builtinId="23" hidden="1"/>
    <cellStyle name="Check Cell" xfId="1569" builtinId="23" hidden="1"/>
    <cellStyle name="Check Cell" xfId="1613" builtinId="23" hidden="1"/>
    <cellStyle name="Check Cell" xfId="1657" builtinId="23" hidden="1"/>
    <cellStyle name="Check Cell" xfId="1697" builtinId="23" hidden="1"/>
    <cellStyle name="Check Cell" xfId="1833" builtinId="23" hidden="1"/>
    <cellStyle name="Check Cell" xfId="1945" builtinId="23" hidden="1"/>
    <cellStyle name="Check Cell" xfId="1925" builtinId="23" hidden="1"/>
    <cellStyle name="Check Cell" xfId="2010" builtinId="23" hidden="1"/>
    <cellStyle name="Check Cell" xfId="2052" builtinId="23" hidden="1"/>
    <cellStyle name="Check Cell" xfId="2093" builtinId="23" hidden="1"/>
    <cellStyle name="Check Cell" xfId="2133" builtinId="23" hidden="1"/>
    <cellStyle name="Check Cell" xfId="2177" builtinId="23" hidden="1"/>
    <cellStyle name="Check Cell" xfId="1994" builtinId="23" hidden="1"/>
    <cellStyle name="Check Cell" xfId="1400" builtinId="23" hidden="1"/>
    <cellStyle name="Check Cell" xfId="1517" builtinId="23" hidden="1"/>
    <cellStyle name="Check Cell" xfId="1390" builtinId="23" hidden="1"/>
    <cellStyle name="Check Cell" xfId="1808" builtinId="23" hidden="1"/>
    <cellStyle name="Check Cell" xfId="2256" builtinId="23" hidden="1"/>
    <cellStyle name="Check Cell" xfId="2236" builtinId="23" hidden="1"/>
    <cellStyle name="Check Cell" xfId="2374" builtinId="23" hidden="1"/>
    <cellStyle name="Check Cell" xfId="2418" builtinId="23" hidden="1"/>
    <cellStyle name="Check Cell" xfId="2461" builtinId="23" hidden="1"/>
    <cellStyle name="Check Cell" xfId="2501" builtinId="23" hidden="1"/>
    <cellStyle name="Check Cell" xfId="2631" builtinId="23" hidden="1"/>
    <cellStyle name="Check Cell" xfId="2740" builtinId="23" hidden="1"/>
    <cellStyle name="Check Cell" xfId="2720" builtinId="23" hidden="1"/>
    <cellStyle name="Check Cell" xfId="2804" builtinId="23" hidden="1"/>
    <cellStyle name="Check Cell" xfId="2846" builtinId="23" hidden="1"/>
    <cellStyle name="Check Cell" xfId="2887" builtinId="23" hidden="1"/>
    <cellStyle name="Check Cell" xfId="2927" builtinId="23" hidden="1"/>
    <cellStyle name="Check Cell" xfId="2971" builtinId="23" hidden="1"/>
    <cellStyle name="Check Cell" xfId="2788" builtinId="23" hidden="1"/>
    <cellStyle name="Check Cell" xfId="1797" builtinId="23" hidden="1"/>
    <cellStyle name="Check Cell" xfId="1746" builtinId="23" hidden="1"/>
    <cellStyle name="Check Cell" xfId="2684" builtinId="23" hidden="1"/>
    <cellStyle name="Check Cell" xfId="2542" builtinId="23" hidden="1"/>
    <cellStyle name="Check Cell" xfId="3049" builtinId="23" hidden="1"/>
    <cellStyle name="Check Cell" xfId="3029" builtinId="23" hidden="1"/>
    <cellStyle name="Check Cell" xfId="3162" builtinId="23" hidden="1"/>
    <cellStyle name="Check Cell" xfId="3206" builtinId="23" hidden="1"/>
    <cellStyle name="Check Cell" xfId="3249" builtinId="23" hidden="1"/>
    <cellStyle name="Check Cell" xfId="3289" builtinId="23" hidden="1"/>
    <cellStyle name="Check Cell" xfId="3402" builtinId="23" hidden="1"/>
    <cellStyle name="Check Cell" xfId="3504" builtinId="23" hidden="1"/>
    <cellStyle name="Check Cell" xfId="3484" builtinId="23" hidden="1"/>
    <cellStyle name="Check Cell" xfId="3567" builtinId="23" hidden="1"/>
    <cellStyle name="Check Cell" xfId="3609" builtinId="23" hidden="1"/>
    <cellStyle name="Check Cell" xfId="3650" builtinId="23" hidden="1"/>
    <cellStyle name="Check Cell" xfId="3690" builtinId="23" hidden="1"/>
    <cellStyle name="Check Cell" xfId="3733" builtinId="23" hidden="1"/>
    <cellStyle name="Check Cell" xfId="3551" builtinId="23" hidden="1"/>
    <cellStyle name="Check Cell" xfId="2533" builtinId="23" hidden="1"/>
    <cellStyle name="Check Cell" xfId="2600" builtinId="23" hidden="1"/>
    <cellStyle name="Check Cell" xfId="3451" builtinId="23" hidden="1"/>
    <cellStyle name="Check Cell" xfId="3328" builtinId="23" hidden="1"/>
    <cellStyle name="Check Cell" xfId="3803" builtinId="23" hidden="1"/>
    <cellStyle name="Check Cell" xfId="3783" builtinId="23" hidden="1"/>
    <cellStyle name="Check Cell" xfId="3907" builtinId="23" hidden="1"/>
    <cellStyle name="Check Cell" xfId="3951" builtinId="23" hidden="1"/>
    <cellStyle name="Check Cell" xfId="3994" builtinId="23" hidden="1"/>
    <cellStyle name="Check Cell" xfId="4034" builtinId="23" hidden="1"/>
    <cellStyle name="Check Cell" xfId="4123" builtinId="23" hidden="1"/>
    <cellStyle name="Check Cell" xfId="4218" builtinId="23" hidden="1"/>
    <cellStyle name="Check Cell" xfId="4198" builtinId="23" hidden="1"/>
    <cellStyle name="Check Cell" xfId="4279" builtinId="23" hidden="1"/>
    <cellStyle name="Check Cell" xfId="4321" builtinId="23" hidden="1"/>
    <cellStyle name="Check Cell" xfId="4362" builtinId="23" hidden="1"/>
    <cellStyle name="Check Cell" xfId="4402" builtinId="23" hidden="1"/>
    <cellStyle name="Check Cell" xfId="4445" builtinId="23" hidden="1"/>
    <cellStyle name="Check Cell" xfId="4265" builtinId="23" hidden="1"/>
    <cellStyle name="Check Cell" xfId="3320" builtinId="23" hidden="1"/>
    <cellStyle name="Check Cell" xfId="3377" builtinId="23" hidden="1"/>
    <cellStyle name="Check Cell" xfId="4168" builtinId="23" hidden="1"/>
    <cellStyle name="Check Cell" xfId="4070" builtinId="23" hidden="1"/>
    <cellStyle name="Check Cell" xfId="4509" builtinId="23" hidden="1"/>
    <cellStyle name="Check Cell" xfId="4489" builtinId="23" hidden="1"/>
    <cellStyle name="Check Cell" xfId="4565" builtinId="23" hidden="1"/>
    <cellStyle name="Check Cell" xfId="4605" builtinId="23" hidden="1"/>
    <cellStyle name="Check Cell" xfId="4646" builtinId="23" hidden="1"/>
    <cellStyle name="Check Cell" xfId="4686" builtinId="23" hidden="1"/>
    <cellStyle name="Check Cell" xfId="4727" builtinId="23" hidden="1"/>
    <cellStyle name="Check Cell" xfId="4792" builtinId="23" hidden="1"/>
    <cellStyle name="Check Cell" xfId="4772" builtinId="23" hidden="1"/>
    <cellStyle name="Check Cell" xfId="4848" builtinId="23" hidden="1"/>
    <cellStyle name="Check Cell" xfId="4888" builtinId="23" hidden="1"/>
    <cellStyle name="Check Cell" xfId="4928" builtinId="23" hidden="1"/>
    <cellStyle name="Check Cell" xfId="4968" builtinId="23" hidden="1"/>
    <cellStyle name="Check Cell" xfId="5008" builtinId="23" hidden="1"/>
    <cellStyle name="Comma" xfId="913" builtinId="3"/>
    <cellStyle name="Comma 2" xfId="727" xr:uid="{00000000-0005-0000-0000-0000E80A0000}"/>
    <cellStyle name="Comma 2 2" xfId="42" xr:uid="{00000000-0005-0000-0000-0000E90A0000}"/>
    <cellStyle name="Comma 2 2 2" xfId="728" xr:uid="{00000000-0005-0000-0000-0000EA0A0000}"/>
    <cellStyle name="Comma 2 2 3" xfId="729" xr:uid="{00000000-0005-0000-0000-0000EB0A0000}"/>
    <cellStyle name="Comma 2 3" xfId="730" xr:uid="{00000000-0005-0000-0000-0000EC0A0000}"/>
    <cellStyle name="Comma 2 4" xfId="731" xr:uid="{00000000-0005-0000-0000-0000ED0A0000}"/>
    <cellStyle name="Comma 7" xfId="4715" xr:uid="{00000000-0005-0000-0000-0000EE0A0000}"/>
    <cellStyle name="Currency" xfId="914" builtinId="4"/>
    <cellStyle name="Currency 2" xfId="732" xr:uid="{00000000-0005-0000-0000-0000F00A0000}"/>
    <cellStyle name="Currency 2 2" xfId="117" xr:uid="{00000000-0005-0000-0000-0000F10A0000}"/>
    <cellStyle name="Currency 2 3" xfId="733" xr:uid="{00000000-0005-0000-0000-0000F20A0000}"/>
    <cellStyle name="Currency 3" xfId="734" xr:uid="{00000000-0005-0000-0000-0000F30A0000}"/>
    <cellStyle name="Currency 4" xfId="735" xr:uid="{00000000-0005-0000-0000-0000F40A0000}"/>
    <cellStyle name="DataField" xfId="43" xr:uid="{00000000-0005-0000-0000-0000F50A0000}"/>
    <cellStyle name="DataField 10" xfId="4166" xr:uid="{00000000-0005-0000-0000-0000F60A0000}"/>
    <cellStyle name="DataField 2" xfId="227" xr:uid="{00000000-0005-0000-0000-0000F70A0000}"/>
    <cellStyle name="DataField 3" xfId="226" xr:uid="{00000000-0005-0000-0000-0000F80A0000}"/>
    <cellStyle name="DataField 4" xfId="517" xr:uid="{00000000-0005-0000-0000-0000F90A0000}"/>
    <cellStyle name="DataField 4 2" xfId="736" xr:uid="{00000000-0005-0000-0000-0000FA0A0000}"/>
    <cellStyle name="DataField 4 3" xfId="737" xr:uid="{00000000-0005-0000-0000-0000FB0A0000}"/>
    <cellStyle name="DataField 4 4" xfId="1331" xr:uid="{00000000-0005-0000-0000-0000FC0A0000}"/>
    <cellStyle name="DataField 4 5" xfId="1792" xr:uid="{00000000-0005-0000-0000-0000FD0A0000}"/>
    <cellStyle name="DataField 4 6" xfId="2663" xr:uid="{00000000-0005-0000-0000-0000FE0A0000}"/>
    <cellStyle name="DataField 4 7" xfId="3434" xr:uid="{00000000-0005-0000-0000-0000FF0A0000}"/>
    <cellStyle name="DataField 4 8" xfId="4155" xr:uid="{00000000-0005-0000-0000-0000000B0000}"/>
    <cellStyle name="DataField 5" xfId="738" xr:uid="{00000000-0005-0000-0000-0000010B0000}"/>
    <cellStyle name="DataField 6" xfId="918" xr:uid="{00000000-0005-0000-0000-0000020B0000}"/>
    <cellStyle name="DataField 7" xfId="1884" xr:uid="{00000000-0005-0000-0000-0000030B0000}"/>
    <cellStyle name="DataField 8" xfId="2681" xr:uid="{00000000-0005-0000-0000-0000040B0000}"/>
    <cellStyle name="DataField 9" xfId="3449" xr:uid="{00000000-0005-0000-0000-0000050B0000}"/>
    <cellStyle name="DataField Center" xfId="44" xr:uid="{00000000-0005-0000-0000-0000060B0000}"/>
    <cellStyle name="DataField Center 2" xfId="229" xr:uid="{00000000-0005-0000-0000-0000070B0000}"/>
    <cellStyle name="DataField Center 3" xfId="228" xr:uid="{00000000-0005-0000-0000-0000080B0000}"/>
    <cellStyle name="DataField Text" xfId="45" xr:uid="{00000000-0005-0000-0000-0000090B0000}"/>
    <cellStyle name="DataField Text 2" xfId="114" xr:uid="{00000000-0005-0000-0000-00000A0B0000}"/>
    <cellStyle name="DataField Text 3" xfId="231" xr:uid="{00000000-0005-0000-0000-00000B0B0000}"/>
    <cellStyle name="DataField Text 4" xfId="230" xr:uid="{00000000-0005-0000-0000-00000C0B0000}"/>
    <cellStyle name="DataField Text 8" xfId="232" xr:uid="{00000000-0005-0000-0000-00000D0B0000}"/>
    <cellStyle name="DataField#" xfId="46" xr:uid="{00000000-0005-0000-0000-00000E0B0000}"/>
    <cellStyle name="DataField# 2" xfId="233" xr:uid="{00000000-0005-0000-0000-00000F0B0000}"/>
    <cellStyle name="DataField$" xfId="47" xr:uid="{00000000-0005-0000-0000-0000120B0000}"/>
    <cellStyle name="DataField$ 2" xfId="234" xr:uid="{00000000-0005-0000-0000-0000130B0000}"/>
    <cellStyle name="DataField$ Round" xfId="48" xr:uid="{00000000-0005-0000-0000-0000140B0000}"/>
    <cellStyle name="DataField$ Round 2" xfId="235" xr:uid="{00000000-0005-0000-0000-0000150B0000}"/>
    <cellStyle name="DataField$ Round 2 2" xfId="739" xr:uid="{00000000-0005-0000-0000-0000160B0000}"/>
    <cellStyle name="DataField$ Round 3" xfId="740" xr:uid="{00000000-0005-0000-0000-0000170B0000}"/>
    <cellStyle name="DataField%" xfId="49" xr:uid="{00000000-0005-0000-0000-0000100B0000}"/>
    <cellStyle name="DataField% 2" xfId="236" xr:uid="{00000000-0005-0000-0000-0000110B0000}"/>
    <cellStyle name="DataFieldDate" xfId="50" xr:uid="{00000000-0005-0000-0000-0000180B0000}"/>
    <cellStyle name="DataFieldDate 2" xfId="238" xr:uid="{00000000-0005-0000-0000-0000190B0000}"/>
    <cellStyle name="DataFieldDate 3" xfId="237" xr:uid="{00000000-0005-0000-0000-00001A0B0000}"/>
    <cellStyle name="DataFieldFullDate" xfId="51" xr:uid="{00000000-0005-0000-0000-00001B0B0000}"/>
    <cellStyle name="DataFieldFullDate 2" xfId="239" xr:uid="{00000000-0005-0000-0000-00001C0B0000}"/>
    <cellStyle name="DataFieldSubTotal" xfId="52" xr:uid="{00000000-0005-0000-0000-00001D0B0000}"/>
    <cellStyle name="DataFieldSubTotal #" xfId="53" xr:uid="{00000000-0005-0000-0000-00001E0B0000}"/>
    <cellStyle name="DataFieldSubTotal # 2" xfId="518" xr:uid="{00000000-0005-0000-0000-00001F0B0000}"/>
    <cellStyle name="DataFieldSubTotal # 3" xfId="741" xr:uid="{00000000-0005-0000-0000-0000200B0000}"/>
    <cellStyle name="DataFieldSubTotal # 4" xfId="928" xr:uid="{00000000-0005-0000-0000-0000210B0000}"/>
    <cellStyle name="DataFieldSubTotal # 5" xfId="1223" xr:uid="{00000000-0005-0000-0000-0000220B0000}"/>
    <cellStyle name="DataFieldSubTotal # 6" xfId="1872" xr:uid="{00000000-0005-0000-0000-0000230B0000}"/>
    <cellStyle name="DataFieldSubTotal # 7" xfId="2669" xr:uid="{00000000-0005-0000-0000-0000240B0000}"/>
    <cellStyle name="DataFieldSubTotal # 8" xfId="3440" xr:uid="{00000000-0005-0000-0000-0000250B0000}"/>
    <cellStyle name="DataFieldSubTotal $" xfId="54" xr:uid="{00000000-0005-0000-0000-0000260B0000}"/>
    <cellStyle name="DataFieldSubTotal $ 2" xfId="241" xr:uid="{00000000-0005-0000-0000-0000270B0000}"/>
    <cellStyle name="DataFieldSubTotal $ 3" xfId="467" xr:uid="{00000000-0005-0000-0000-0000280B0000}"/>
    <cellStyle name="DataFieldSubTotal $ 3 2" xfId="742" xr:uid="{00000000-0005-0000-0000-0000290B0000}"/>
    <cellStyle name="DataFieldSubTotal $ 3 3" xfId="743" xr:uid="{00000000-0005-0000-0000-00002A0B0000}"/>
    <cellStyle name="DataFieldSubTotal $ 3 4" xfId="1333" xr:uid="{00000000-0005-0000-0000-00002B0B0000}"/>
    <cellStyle name="DataFieldSubTotal $ 3 5" xfId="1771" xr:uid="{00000000-0005-0000-0000-00002C0B0000}"/>
    <cellStyle name="DataFieldSubTotal $ 3 6" xfId="2608" xr:uid="{00000000-0005-0000-0000-00002D0B0000}"/>
    <cellStyle name="DataFieldSubTotal $ 3 7" xfId="3384" xr:uid="{00000000-0005-0000-0000-00002E0B0000}"/>
    <cellStyle name="DataFieldSubTotal $ 3 8" xfId="4109" xr:uid="{00000000-0005-0000-0000-00002F0B0000}"/>
    <cellStyle name="DataFieldSubTotal $ 4" xfId="744" xr:uid="{00000000-0005-0000-0000-0000300B0000}"/>
    <cellStyle name="DataFieldSubTotal $ 5" xfId="929" xr:uid="{00000000-0005-0000-0000-0000310B0000}"/>
    <cellStyle name="DataFieldSubTotal $ 6" xfId="1222" xr:uid="{00000000-0005-0000-0000-0000320B0000}"/>
    <cellStyle name="DataFieldSubTotal $ 7" xfId="945" xr:uid="{00000000-0005-0000-0000-0000330B0000}"/>
    <cellStyle name="DataFieldSubTotal $ 8" xfId="1210" xr:uid="{00000000-0005-0000-0000-0000340B0000}"/>
    <cellStyle name="DataFieldSubTotal $ 9" xfId="1534" xr:uid="{00000000-0005-0000-0000-0000350B0000}"/>
    <cellStyle name="DataFieldSubTotal 10" xfId="745" xr:uid="{00000000-0005-0000-0000-0000360B0000}"/>
    <cellStyle name="DataFieldSubTotal 11" xfId="927" xr:uid="{00000000-0005-0000-0000-0000370B0000}"/>
    <cellStyle name="DataFieldSubTotal 12" xfId="1224" xr:uid="{00000000-0005-0000-0000-0000380B0000}"/>
    <cellStyle name="DataFieldSubTotal 13" xfId="1339" xr:uid="{00000000-0005-0000-0000-0000390B0000}"/>
    <cellStyle name="DataFieldSubTotal 14" xfId="1389" xr:uid="{00000000-0005-0000-0000-00003A0B0000}"/>
    <cellStyle name="DataFieldSubTotal 15" xfId="2683" xr:uid="{00000000-0005-0000-0000-00003B0B0000}"/>
    <cellStyle name="DataFieldSubTotal 2" xfId="115" xr:uid="{00000000-0005-0000-0000-00003C0B0000}"/>
    <cellStyle name="DataFieldSubTotal 2 10" xfId="3018" xr:uid="{00000000-0005-0000-0000-00003D0B0000}"/>
    <cellStyle name="DataFieldSubTotal 2 11" xfId="3772" xr:uid="{00000000-0005-0000-0000-00003E0B0000}"/>
    <cellStyle name="DataFieldSubTotal 2 12" xfId="4478" xr:uid="{00000000-0005-0000-0000-00003F0B0000}"/>
    <cellStyle name="DataFieldSubTotal 2 2" xfId="118" xr:uid="{00000000-0005-0000-0000-0000400B0000}"/>
    <cellStyle name="DataFieldSubTotal 2 2 10" xfId="3886" xr:uid="{00000000-0005-0000-0000-0000410B0000}"/>
    <cellStyle name="DataFieldSubTotal 2 2 2" xfId="519" xr:uid="{00000000-0005-0000-0000-0000420B0000}"/>
    <cellStyle name="DataFieldSubTotal 2 2 2 2" xfId="746" xr:uid="{00000000-0005-0000-0000-0000430B0000}"/>
    <cellStyle name="DataFieldSubTotal 2 2 2 3" xfId="747" xr:uid="{00000000-0005-0000-0000-0000440B0000}"/>
    <cellStyle name="DataFieldSubTotal 2 2 3" xfId="748" xr:uid="{00000000-0005-0000-0000-0000450B0000}"/>
    <cellStyle name="DataFieldSubTotal 2 2 4" xfId="749" xr:uid="{00000000-0005-0000-0000-0000460B0000}"/>
    <cellStyle name="DataFieldSubTotal 2 2 5" xfId="750" xr:uid="{00000000-0005-0000-0000-0000470B0000}"/>
    <cellStyle name="DataFieldSubTotal 2 2 6" xfId="1025" xr:uid="{00000000-0005-0000-0000-0000480B0000}"/>
    <cellStyle name="DataFieldSubTotal 2 2 7" xfId="1545" xr:uid="{00000000-0005-0000-0000-0000490B0000}"/>
    <cellStyle name="DataFieldSubTotal 2 2 8" xfId="2351" xr:uid="{00000000-0005-0000-0000-00004A0B0000}"/>
    <cellStyle name="DataFieldSubTotal 2 2 9" xfId="3140" xr:uid="{00000000-0005-0000-0000-00004B0B0000}"/>
    <cellStyle name="DataFieldSubTotal 2 3" xfId="338" xr:uid="{00000000-0005-0000-0000-00004C0B0000}"/>
    <cellStyle name="DataFieldSubTotal 2 3 2" xfId="751" xr:uid="{00000000-0005-0000-0000-00004D0B0000}"/>
    <cellStyle name="DataFieldSubTotal 2 3 3" xfId="752" xr:uid="{00000000-0005-0000-0000-00004E0B0000}"/>
    <cellStyle name="DataFieldSubTotal 2 4" xfId="520" xr:uid="{00000000-0005-0000-0000-00004F0B0000}"/>
    <cellStyle name="DataFieldSubTotal 2 4 2" xfId="753" xr:uid="{00000000-0005-0000-0000-0000500B0000}"/>
    <cellStyle name="DataFieldSubTotal 2 4 3" xfId="754" xr:uid="{00000000-0005-0000-0000-0000510B0000}"/>
    <cellStyle name="DataFieldSubTotal 2 5" xfId="755" xr:uid="{00000000-0005-0000-0000-0000520B0000}"/>
    <cellStyle name="DataFieldSubTotal 2 6" xfId="756" xr:uid="{00000000-0005-0000-0000-0000530B0000}"/>
    <cellStyle name="DataFieldSubTotal 2 7" xfId="757" xr:uid="{00000000-0005-0000-0000-0000540B0000}"/>
    <cellStyle name="DataFieldSubTotal 2 8" xfId="1022" xr:uid="{00000000-0005-0000-0000-0000550B0000}"/>
    <cellStyle name="DataFieldSubTotal 2 9" xfId="2224" xr:uid="{00000000-0005-0000-0000-0000560B0000}"/>
    <cellStyle name="DataFieldSubTotal 3" xfId="119" xr:uid="{00000000-0005-0000-0000-0000570B0000}"/>
    <cellStyle name="DataFieldSubTotal 3 2" xfId="521" xr:uid="{00000000-0005-0000-0000-0000580B0000}"/>
    <cellStyle name="DataFieldSubTotal 3 3" xfId="758" xr:uid="{00000000-0005-0000-0000-0000590B0000}"/>
    <cellStyle name="DataFieldSubTotal 3 4" xfId="1026" xr:uid="{00000000-0005-0000-0000-00005A0B0000}"/>
    <cellStyle name="DataFieldSubTotal 3 5" xfId="1546" xr:uid="{00000000-0005-0000-0000-00005B0B0000}"/>
    <cellStyle name="DataFieldSubTotal 3 6" xfId="2352" xr:uid="{00000000-0005-0000-0000-00005C0B0000}"/>
    <cellStyle name="DataFieldSubTotal 3 7" xfId="3141" xr:uid="{00000000-0005-0000-0000-00005D0B0000}"/>
    <cellStyle name="DataFieldSubTotal 3 8" xfId="3887" xr:uid="{00000000-0005-0000-0000-00005E0B0000}"/>
    <cellStyle name="DataFieldSubTotal 4" xfId="240" xr:uid="{00000000-0005-0000-0000-00005F0B0000}"/>
    <cellStyle name="DataFieldSubTotal 5" xfId="382" xr:uid="{00000000-0005-0000-0000-0000600B0000}"/>
    <cellStyle name="DataFieldSubTotal 6" xfId="522" xr:uid="{00000000-0005-0000-0000-0000610B0000}"/>
    <cellStyle name="DataFieldSubTotal 7" xfId="759" xr:uid="{00000000-0005-0000-0000-0000620B0000}"/>
    <cellStyle name="DataFieldSubTotal 8" xfId="760" xr:uid="{00000000-0005-0000-0000-0000630B0000}"/>
    <cellStyle name="DataFieldSubTotal 9" xfId="761" xr:uid="{00000000-0005-0000-0000-0000640B0000}"/>
    <cellStyle name="DataFieldSubTotal#" xfId="104" xr:uid="{00000000-0005-0000-0000-0000650B0000}"/>
    <cellStyle name="DataFieldSubTotal# 2" xfId="762" xr:uid="{00000000-0005-0000-0000-0000660B0000}"/>
    <cellStyle name="DataFieldSubTotal# 3" xfId="523" xr:uid="{00000000-0005-0000-0000-0000670B0000}"/>
    <cellStyle name="DataFieldSubTotal# 4" xfId="763" xr:uid="{00000000-0005-0000-0000-0000680B0000}"/>
    <cellStyle name="DataFieldSubTotal# 5" xfId="1012" xr:uid="{00000000-0005-0000-0000-0000690B0000}"/>
    <cellStyle name="DataFieldSubTotal# 6" xfId="1161" xr:uid="{00000000-0005-0000-0000-00006A0B0000}"/>
    <cellStyle name="DataFieldSubTotal# 7" xfId="1101" xr:uid="{00000000-0005-0000-0000-00006B0B0000}"/>
    <cellStyle name="DataFieldSubTotal# 8" xfId="2210" xr:uid="{00000000-0005-0000-0000-00006C0B0000}"/>
    <cellStyle name="DataFieldSubTotal# 9" xfId="3004" xr:uid="{00000000-0005-0000-0000-00006D0B0000}"/>
    <cellStyle name="DataFieldSubTotal$" xfId="55" xr:uid="{00000000-0005-0000-0000-00006E0B0000}"/>
    <cellStyle name="DataFieldSubTotal$ 10" xfId="1024" xr:uid="{00000000-0005-0000-0000-00006F0B0000}"/>
    <cellStyle name="DataFieldSubTotal$ 11" xfId="2541" xr:uid="{00000000-0005-0000-0000-0000700B0000}"/>
    <cellStyle name="DataFieldSubTotal$ 2" xfId="242" xr:uid="{00000000-0005-0000-0000-0000710B0000}"/>
    <cellStyle name="DataFieldSubTotal$ 2 2" xfId="764" xr:uid="{00000000-0005-0000-0000-0000720B0000}"/>
    <cellStyle name="DataFieldSubTotal$ 2 3" xfId="765" xr:uid="{00000000-0005-0000-0000-0000730B0000}"/>
    <cellStyle name="DataFieldSubTotal$ 3" xfId="524" xr:uid="{00000000-0005-0000-0000-0000740B0000}"/>
    <cellStyle name="DataFieldSubTotal$ 3 2" xfId="766" xr:uid="{00000000-0005-0000-0000-0000750B0000}"/>
    <cellStyle name="DataFieldSubTotal$ 3 3" xfId="767" xr:uid="{00000000-0005-0000-0000-0000760B0000}"/>
    <cellStyle name="DataFieldSubTotal$ 4" xfId="768" xr:uid="{00000000-0005-0000-0000-0000770B0000}"/>
    <cellStyle name="DataFieldSubTotal$ 5" xfId="769" xr:uid="{00000000-0005-0000-0000-0000780B0000}"/>
    <cellStyle name="DataFieldSubTotal$ 6" xfId="770" xr:uid="{00000000-0005-0000-0000-0000790B0000}"/>
    <cellStyle name="DataFieldSubTotal$ 7" xfId="930" xr:uid="{00000000-0005-0000-0000-00007A0B0000}"/>
    <cellStyle name="DataFieldSubTotal$ 8" xfId="1221" xr:uid="{00000000-0005-0000-0000-00007B0B0000}"/>
    <cellStyle name="DataFieldSubTotal$ 9" xfId="1402" xr:uid="{00000000-0005-0000-0000-00007C0B0000}"/>
    <cellStyle name="DataFieldSubTotalRound" xfId="243" xr:uid="{00000000-0005-0000-0000-00007D0B0000}"/>
    <cellStyle name="DataFieldSubTotalRound 2" xfId="771" xr:uid="{00000000-0005-0000-0000-00007E0B0000}"/>
    <cellStyle name="DataFieldSubTotalRound No Line" xfId="244" xr:uid="{00000000-0005-0000-0000-00007F0B0000}"/>
    <cellStyle name="DataFieldSubTotalRound No Line 2" xfId="772" xr:uid="{00000000-0005-0000-0000-0000800B0000}"/>
    <cellStyle name="DataFieldText" xfId="245" xr:uid="{00000000-0005-0000-0000-0000810B0000}"/>
    <cellStyle name="DataFieldTotal" xfId="56" xr:uid="{00000000-0005-0000-0000-0000820B0000}"/>
    <cellStyle name="DataFieldTotal 2" xfId="246" xr:uid="{00000000-0005-0000-0000-0000830B0000}"/>
    <cellStyle name="DataFieldTotal 3" xfId="717" xr:uid="{00000000-0005-0000-0000-0000840B0000}"/>
    <cellStyle name="DataFieldTotal 4" xfId="105" xr:uid="{00000000-0005-0000-0000-0000850B0000}"/>
    <cellStyle name="DataFieldTotal 4 2" xfId="247" xr:uid="{00000000-0005-0000-0000-0000860B0000}"/>
    <cellStyle name="DataFieldTotal 4 3" xfId="525" xr:uid="{00000000-0005-0000-0000-0000870B0000}"/>
    <cellStyle name="DataFieldTotal 4 4" xfId="773" xr:uid="{00000000-0005-0000-0000-0000880B0000}"/>
    <cellStyle name="DataFieldTotal 4 5" xfId="1013" xr:uid="{00000000-0005-0000-0000-0000890B0000}"/>
    <cellStyle name="DataFieldTotal 4 6" xfId="1547" xr:uid="{00000000-0005-0000-0000-00008A0B0000}"/>
    <cellStyle name="DataFieldTotal 4 7" xfId="2353" xr:uid="{00000000-0005-0000-0000-00008B0B0000}"/>
    <cellStyle name="DataFieldTotal 4 8" xfId="3142" xr:uid="{00000000-0005-0000-0000-00008C0B0000}"/>
    <cellStyle name="DataFieldTotal 4 9" xfId="3888" xr:uid="{00000000-0005-0000-0000-00008D0B0000}"/>
    <cellStyle name="DataFieldTotal 5" xfId="722" xr:uid="{00000000-0005-0000-0000-00008E0B0000}"/>
    <cellStyle name="DataFieldTotal Round" xfId="57" xr:uid="{00000000-0005-0000-0000-00008F0B0000}"/>
    <cellStyle name="DataFieldTotal Round 10" xfId="3894" xr:uid="{00000000-0005-0000-0000-0000900B0000}"/>
    <cellStyle name="DataFieldTotal Round 2" xfId="248" xr:uid="{00000000-0005-0000-0000-0000910B0000}"/>
    <cellStyle name="DataFieldTotal Round 2 2" xfId="774" xr:uid="{00000000-0005-0000-0000-0000920B0000}"/>
    <cellStyle name="DataFieldTotal Round 3" xfId="526" xr:uid="{00000000-0005-0000-0000-0000930B0000}"/>
    <cellStyle name="DataFieldTotal Round 3 2" xfId="775" xr:uid="{00000000-0005-0000-0000-0000940B0000}"/>
    <cellStyle name="DataFieldTotal Round 4" xfId="776" xr:uid="{00000000-0005-0000-0000-0000950B0000}"/>
    <cellStyle name="DataFieldTotal Round 5" xfId="777" xr:uid="{00000000-0005-0000-0000-0000960B0000}"/>
    <cellStyle name="DataFieldTotal Round 6" xfId="932" xr:uid="{00000000-0005-0000-0000-0000970B0000}"/>
    <cellStyle name="DataFieldTotal Round 7" xfId="1554" xr:uid="{00000000-0005-0000-0000-0000980B0000}"/>
    <cellStyle name="DataFieldTotal Round 8" xfId="2360" xr:uid="{00000000-0005-0000-0000-0000990B0000}"/>
    <cellStyle name="DataFieldTotal Round 9" xfId="3148" xr:uid="{00000000-0005-0000-0000-00009A0B0000}"/>
    <cellStyle name="DataFieldTotal Round No Line" xfId="249" xr:uid="{00000000-0005-0000-0000-00009B0B0000}"/>
    <cellStyle name="DataFieldTotal Round No Line 2" xfId="778" xr:uid="{00000000-0005-0000-0000-00009C0B0000}"/>
    <cellStyle name="DataFieldTotal#" xfId="58" xr:uid="{00000000-0005-0000-0000-00009D0B0000}"/>
    <cellStyle name="DataFieldTotal# 10" xfId="3555" xr:uid="{00000000-0005-0000-0000-00009E0B0000}"/>
    <cellStyle name="DataFieldTotal# 11" xfId="4267" xr:uid="{00000000-0005-0000-0000-00009F0B0000}"/>
    <cellStyle name="DataFieldTotal# 2" xfId="59" xr:uid="{00000000-0005-0000-0000-0000A00B0000}"/>
    <cellStyle name="DataFieldTotal# 2 10" xfId="779" xr:uid="{00000000-0005-0000-0000-0000A10B0000}"/>
    <cellStyle name="DataFieldTotal# 2 11" xfId="527" xr:uid="{00000000-0005-0000-0000-0000A20B0000}"/>
    <cellStyle name="DataFieldTotal# 2 12" xfId="528" xr:uid="{00000000-0005-0000-0000-0000A30B0000}"/>
    <cellStyle name="DataFieldTotal# 2 13" xfId="529" xr:uid="{00000000-0005-0000-0000-0000A40B0000}"/>
    <cellStyle name="DataFieldTotal# 2 14" xfId="530" xr:uid="{00000000-0005-0000-0000-0000A50B0000}"/>
    <cellStyle name="DataFieldTotal# 2 15" xfId="531" xr:uid="{00000000-0005-0000-0000-0000A60B0000}"/>
    <cellStyle name="DataFieldTotal# 2 16" xfId="532" xr:uid="{00000000-0005-0000-0000-0000A70B0000}"/>
    <cellStyle name="DataFieldTotal# 2 17" xfId="533" xr:uid="{00000000-0005-0000-0000-0000A80B0000}"/>
    <cellStyle name="DataFieldTotal# 2 18" xfId="534" xr:uid="{00000000-0005-0000-0000-0000A90B0000}"/>
    <cellStyle name="DataFieldTotal# 2 19" xfId="780" xr:uid="{00000000-0005-0000-0000-0000AA0B0000}"/>
    <cellStyle name="DataFieldTotal# 2 2" xfId="120" xr:uid="{00000000-0005-0000-0000-0000AB0B0000}"/>
    <cellStyle name="DataFieldTotal# 2 2 2" xfId="535" xr:uid="{00000000-0005-0000-0000-0000AC0B0000}"/>
    <cellStyle name="DataFieldTotal# 2 2 3" xfId="781" xr:uid="{00000000-0005-0000-0000-0000AD0B0000}"/>
    <cellStyle name="DataFieldTotal# 2 2 4" xfId="1027" xr:uid="{00000000-0005-0000-0000-0000AE0B0000}"/>
    <cellStyle name="DataFieldTotal# 2 2 5" xfId="958" xr:uid="{00000000-0005-0000-0000-0000AF0B0000}"/>
    <cellStyle name="DataFieldTotal# 2 2 6" xfId="1202" xr:uid="{00000000-0005-0000-0000-0000B00B0000}"/>
    <cellStyle name="DataFieldTotal# 2 2 7" xfId="1535" xr:uid="{00000000-0005-0000-0000-0000B10B0000}"/>
    <cellStyle name="DataFieldTotal# 2 2 8" xfId="2342" xr:uid="{00000000-0005-0000-0000-0000B20B0000}"/>
    <cellStyle name="DataFieldTotal# 2 20" xfId="934" xr:uid="{00000000-0005-0000-0000-0000B30B0000}"/>
    <cellStyle name="DataFieldTotal# 2 21" xfId="1556" xr:uid="{00000000-0005-0000-0000-0000B40B0000}"/>
    <cellStyle name="DataFieldTotal# 2 22" xfId="2362" xr:uid="{00000000-0005-0000-0000-0000B50B0000}"/>
    <cellStyle name="DataFieldTotal# 2 23" xfId="3150" xr:uid="{00000000-0005-0000-0000-0000B60B0000}"/>
    <cellStyle name="DataFieldTotal# 2 24" xfId="3895" xr:uid="{00000000-0005-0000-0000-0000B70B0000}"/>
    <cellStyle name="DataFieldTotal# 2 3" xfId="251" xr:uid="{00000000-0005-0000-0000-0000B80B0000}"/>
    <cellStyle name="DataFieldTotal# 2 3 2" xfId="536" xr:uid="{00000000-0005-0000-0000-0000B90B0000}"/>
    <cellStyle name="DataFieldTotal# 2 3 3" xfId="782" xr:uid="{00000000-0005-0000-0000-0000BA0B0000}"/>
    <cellStyle name="DataFieldTotal# 2 3 4" xfId="1058" xr:uid="{00000000-0005-0000-0000-0000BB0B0000}"/>
    <cellStyle name="DataFieldTotal# 2 3 5" xfId="1047" xr:uid="{00000000-0005-0000-0000-0000BC0B0000}"/>
    <cellStyle name="DataFieldTotal# 2 3 6" xfId="1538" xr:uid="{00000000-0005-0000-0000-0000BD0B0000}"/>
    <cellStyle name="DataFieldTotal# 2 3 7" xfId="2344" xr:uid="{00000000-0005-0000-0000-0000BE0B0000}"/>
    <cellStyle name="DataFieldTotal# 2 3 8" xfId="3133" xr:uid="{00000000-0005-0000-0000-0000BF0B0000}"/>
    <cellStyle name="DataFieldTotal# 2 4" xfId="537" xr:uid="{00000000-0005-0000-0000-0000C00B0000}"/>
    <cellStyle name="DataFieldTotal# 2 5" xfId="538" xr:uid="{00000000-0005-0000-0000-0000C10B0000}"/>
    <cellStyle name="DataFieldTotal# 2 6" xfId="539" xr:uid="{00000000-0005-0000-0000-0000C20B0000}"/>
    <cellStyle name="DataFieldTotal# 2 7" xfId="540" xr:uid="{00000000-0005-0000-0000-0000C30B0000}"/>
    <cellStyle name="DataFieldTotal# 2 8" xfId="541" xr:uid="{00000000-0005-0000-0000-0000C40B0000}"/>
    <cellStyle name="DataFieldTotal# 2 9" xfId="542" xr:uid="{00000000-0005-0000-0000-0000C50B0000}"/>
    <cellStyle name="DataFieldTotal# 3" xfId="339" xr:uid="{00000000-0005-0000-0000-0000C60B0000}"/>
    <cellStyle name="DataFieldTotal# 3 2" xfId="543" xr:uid="{00000000-0005-0000-0000-0000C70B0000}"/>
    <cellStyle name="DataFieldTotal# 3 3" xfId="783" xr:uid="{00000000-0005-0000-0000-0000C80B0000}"/>
    <cellStyle name="DataFieldTotal# 3 4" xfId="1048" xr:uid="{00000000-0005-0000-0000-0000C90B0000}"/>
    <cellStyle name="DataFieldTotal# 3 5" xfId="953" xr:uid="{00000000-0005-0000-0000-0000CA0B0000}"/>
    <cellStyle name="DataFieldTotal# 3 6" xfId="1906" xr:uid="{00000000-0005-0000-0000-0000CB0B0000}"/>
    <cellStyle name="DataFieldTotal# 3 7" xfId="2702" xr:uid="{00000000-0005-0000-0000-0000CC0B0000}"/>
    <cellStyle name="DataFieldTotal# 3 8" xfId="3467" xr:uid="{00000000-0005-0000-0000-0000CD0B0000}"/>
    <cellStyle name="DataFieldTotal# 4" xfId="250" xr:uid="{00000000-0005-0000-0000-0000CE0B0000}"/>
    <cellStyle name="DataFieldTotal# 5" xfId="544" xr:uid="{00000000-0005-0000-0000-0000CF0B0000}"/>
    <cellStyle name="DataFieldTotal# 6" xfId="784" xr:uid="{00000000-0005-0000-0000-0000D00B0000}"/>
    <cellStyle name="DataFieldTotal# 7" xfId="933" xr:uid="{00000000-0005-0000-0000-0000D10B0000}"/>
    <cellStyle name="DataFieldTotal# 8" xfId="1998" xr:uid="{00000000-0005-0000-0000-0000D20B0000}"/>
    <cellStyle name="DataFieldTotal# 9" xfId="2792" xr:uid="{00000000-0005-0000-0000-0000D30B0000}"/>
    <cellStyle name="DataFieldTotalNo Line" xfId="252" xr:uid="{00000000-0005-0000-0000-0000D40B0000}"/>
    <cellStyle name="Explanatory Text" xfId="14" builtinId="53" hidden="1"/>
    <cellStyle name="Explanatory Text" xfId="182" builtinId="53" hidden="1"/>
    <cellStyle name="Explanatory Text" xfId="217" builtinId="53" hidden="1"/>
    <cellStyle name="Explanatory Text" xfId="311" builtinId="53" hidden="1"/>
    <cellStyle name="Explanatory Text" xfId="355" builtinId="53" hidden="1"/>
    <cellStyle name="Explanatory Text" xfId="399" builtinId="53" hidden="1"/>
    <cellStyle name="Explanatory Text" xfId="439" builtinId="53" hidden="1"/>
    <cellStyle name="Explanatory Text" xfId="489" builtinId="53" hidden="1"/>
    <cellStyle name="Explanatory Text" xfId="984" builtinId="53" hidden="1"/>
    <cellStyle name="Explanatory Text" xfId="1241" builtinId="53" hidden="1"/>
    <cellStyle name="Explanatory Text" xfId="1289" builtinId="53" hidden="1"/>
    <cellStyle name="Explanatory Text" xfId="1270" builtinId="53" hidden="1"/>
    <cellStyle name="Explanatory Text" xfId="1363" builtinId="53" hidden="1"/>
    <cellStyle name="Explanatory Text" xfId="1449" builtinId="53" hidden="1"/>
    <cellStyle name="Explanatory Text" xfId="1484" builtinId="53" hidden="1"/>
    <cellStyle name="Explanatory Text" xfId="1572" builtinId="53" hidden="1"/>
    <cellStyle name="Explanatory Text" xfId="1616" builtinId="53" hidden="1"/>
    <cellStyle name="Explanatory Text" xfId="1660" builtinId="53" hidden="1"/>
    <cellStyle name="Explanatory Text" xfId="1700" builtinId="53" hidden="1"/>
    <cellStyle name="Explanatory Text" xfId="1835" builtinId="53" hidden="1"/>
    <cellStyle name="Explanatory Text" xfId="1948" builtinId="53" hidden="1"/>
    <cellStyle name="Explanatory Text" xfId="1983" builtinId="53" hidden="1"/>
    <cellStyle name="Explanatory Text" xfId="2013" builtinId="53" hidden="1"/>
    <cellStyle name="Explanatory Text" xfId="2055" builtinId="53" hidden="1"/>
    <cellStyle name="Explanatory Text" xfId="2096" builtinId="53" hidden="1"/>
    <cellStyle name="Explanatory Text" xfId="2136" builtinId="53" hidden="1"/>
    <cellStyle name="Explanatory Text" xfId="2180" builtinId="53" hidden="1"/>
    <cellStyle name="Explanatory Text" xfId="2218" builtinId="53" hidden="1"/>
    <cellStyle name="Explanatory Text" xfId="1742" builtinId="53" hidden="1"/>
    <cellStyle name="Explanatory Text" xfId="1600" builtinId="53" hidden="1"/>
    <cellStyle name="Explanatory Text" xfId="1337" builtinId="53" hidden="1"/>
    <cellStyle name="Explanatory Text" xfId="1863" builtinId="53" hidden="1"/>
    <cellStyle name="Explanatory Text" xfId="2259" builtinId="53" hidden="1"/>
    <cellStyle name="Explanatory Text" xfId="2294" builtinId="53" hidden="1"/>
    <cellStyle name="Explanatory Text" xfId="2377" builtinId="53" hidden="1"/>
    <cellStyle name="Explanatory Text" xfId="2421" builtinId="53" hidden="1"/>
    <cellStyle name="Explanatory Text" xfId="2464" builtinId="53" hidden="1"/>
    <cellStyle name="Explanatory Text" xfId="2504" builtinId="53" hidden="1"/>
    <cellStyle name="Explanatory Text" xfId="2633" builtinId="53" hidden="1"/>
    <cellStyle name="Explanatory Text" xfId="2743" builtinId="53" hidden="1"/>
    <cellStyle name="Explanatory Text" xfId="2778" builtinId="53" hidden="1"/>
    <cellStyle name="Explanatory Text" xfId="2807" builtinId="53" hidden="1"/>
    <cellStyle name="Explanatory Text" xfId="2849" builtinId="53" hidden="1"/>
    <cellStyle name="Explanatory Text" xfId="2890" builtinId="53" hidden="1"/>
    <cellStyle name="Explanatory Text" xfId="2930" builtinId="53" hidden="1"/>
    <cellStyle name="Explanatory Text" xfId="2974" builtinId="53" hidden="1"/>
    <cellStyle name="Explanatory Text" xfId="3012" builtinId="53" hidden="1"/>
    <cellStyle name="Explanatory Text" xfId="2544" builtinId="53" hidden="1"/>
    <cellStyle name="Explanatory Text" xfId="2834" builtinId="53" hidden="1"/>
    <cellStyle name="Explanatory Text" xfId="1509" builtinId="53" hidden="1"/>
    <cellStyle name="Explanatory Text" xfId="1493" builtinId="53" hidden="1"/>
    <cellStyle name="Explanatory Text" xfId="3052" builtinId="53" hidden="1"/>
    <cellStyle name="Explanatory Text" xfId="3087" builtinId="53" hidden="1"/>
    <cellStyle name="Explanatory Text" xfId="3165" builtinId="53" hidden="1"/>
    <cellStyle name="Explanatory Text" xfId="3209" builtinId="53" hidden="1"/>
    <cellStyle name="Explanatory Text" xfId="3252" builtinId="53" hidden="1"/>
    <cellStyle name="Explanatory Text" xfId="3292" builtinId="53" hidden="1"/>
    <cellStyle name="Explanatory Text" xfId="3404" builtinId="53" hidden="1"/>
    <cellStyle name="Explanatory Text" xfId="3507" builtinId="53" hidden="1"/>
    <cellStyle name="Explanatory Text" xfId="3542" builtinId="53" hidden="1"/>
    <cellStyle name="Explanatory Text" xfId="3570" builtinId="53" hidden="1"/>
    <cellStyle name="Explanatory Text" xfId="3612" builtinId="53" hidden="1"/>
    <cellStyle name="Explanatory Text" xfId="3653" builtinId="53" hidden="1"/>
    <cellStyle name="Explanatory Text" xfId="3693" builtinId="53" hidden="1"/>
    <cellStyle name="Explanatory Text" xfId="3736" builtinId="53" hidden="1"/>
    <cellStyle name="Explanatory Text" xfId="3767" builtinId="53" hidden="1"/>
    <cellStyle name="Explanatory Text" xfId="3330" builtinId="53" hidden="1"/>
    <cellStyle name="Explanatory Text" xfId="3597" builtinId="53" hidden="1"/>
    <cellStyle name="Explanatory Text" xfId="2548" builtinId="53" hidden="1"/>
    <cellStyle name="Explanatory Text" xfId="2569" builtinId="53" hidden="1"/>
    <cellStyle name="Explanatory Text" xfId="3806" builtinId="53" hidden="1"/>
    <cellStyle name="Explanatory Text" xfId="3841" builtinId="53" hidden="1"/>
    <cellStyle name="Explanatory Text" xfId="3910" builtinId="53" hidden="1"/>
    <cellStyle name="Explanatory Text" xfId="3954" builtinId="53" hidden="1"/>
    <cellStyle name="Explanatory Text" xfId="3997" builtinId="53" hidden="1"/>
    <cellStyle name="Explanatory Text" xfId="4037" builtinId="53" hidden="1"/>
    <cellStyle name="Explanatory Text" xfId="4125" builtinId="53" hidden="1"/>
    <cellStyle name="Explanatory Text" xfId="4221" builtinId="53" hidden="1"/>
    <cellStyle name="Explanatory Text" xfId="4256" builtinId="53" hidden="1"/>
    <cellStyle name="Explanatory Text" xfId="4282" builtinId="53" hidden="1"/>
    <cellStyle name="Explanatory Text" xfId="4324" builtinId="53" hidden="1"/>
    <cellStyle name="Explanatory Text" xfId="4365" builtinId="53" hidden="1"/>
    <cellStyle name="Explanatory Text" xfId="4405" builtinId="53" hidden="1"/>
    <cellStyle name="Explanatory Text" xfId="4448" builtinId="53" hidden="1"/>
    <cellStyle name="Explanatory Text" xfId="4475" builtinId="53" hidden="1"/>
    <cellStyle name="Explanatory Text" xfId="4072" builtinId="53" hidden="1"/>
    <cellStyle name="Explanatory Text" xfId="4309" builtinId="53" hidden="1"/>
    <cellStyle name="Explanatory Text" xfId="3334" builtinId="53" hidden="1"/>
    <cellStyle name="Explanatory Text" xfId="3353" builtinId="53" hidden="1"/>
    <cellStyle name="Explanatory Text" xfId="4512" builtinId="53" hidden="1"/>
    <cellStyle name="Explanatory Text" xfId="4547" builtinId="53" hidden="1"/>
    <cellStyle name="Explanatory Text" xfId="4568" builtinId="53" hidden="1"/>
    <cellStyle name="Explanatory Text" xfId="4608" builtinId="53" hidden="1"/>
    <cellStyle name="Explanatory Text" xfId="4649" builtinId="53" hidden="1"/>
    <cellStyle name="Explanatory Text" xfId="4689" builtinId="53" hidden="1"/>
    <cellStyle name="Explanatory Text" xfId="4729" builtinId="53" hidden="1"/>
    <cellStyle name="Explanatory Text" xfId="4795" builtinId="53" hidden="1"/>
    <cellStyle name="Explanatory Text" xfId="4830" builtinId="53" hidden="1"/>
    <cellStyle name="Explanatory Text" xfId="4851" builtinId="53" hidden="1"/>
    <cellStyle name="Explanatory Text" xfId="4891" builtinId="53" hidden="1"/>
    <cellStyle name="Explanatory Text" xfId="4931" builtinId="53" hidden="1"/>
    <cellStyle name="Explanatory Text" xfId="4971" builtinId="53" hidden="1"/>
    <cellStyle name="Explanatory Text" xfId="5011" builtinId="53" hidden="1"/>
    <cellStyle name="Followed Hyperlink" xfId="381" builtinId="9" customBuiltin="1"/>
    <cellStyle name="Followed Hyperlink 2" xfId="515" xr:uid="{00000000-0005-0000-0000-00003D0C0000}"/>
    <cellStyle name="Followed Hyperlink 2 2" xfId="785" xr:uid="{00000000-0005-0000-0000-00003E0C0000}"/>
    <cellStyle name="Followed Hyperlink 2 3" xfId="786" xr:uid="{00000000-0005-0000-0000-00003F0C0000}"/>
    <cellStyle name="Followed Hyperlink 2 4" xfId="1642" xr:uid="{00000000-0005-0000-0000-0000400C0000}"/>
    <cellStyle name="Followed Hyperlink 2 5" xfId="2447" xr:uid="{00000000-0005-0000-0000-0000410C0000}"/>
    <cellStyle name="Followed Hyperlink 2 6" xfId="3235" xr:uid="{00000000-0005-0000-0000-0000420C0000}"/>
    <cellStyle name="Followed Hyperlink 2 7" xfId="3980" xr:uid="{00000000-0005-0000-0000-0000430C0000}"/>
    <cellStyle name="Followed Hyperlink 2 8" xfId="4634" xr:uid="{00000000-0005-0000-0000-0000440C0000}"/>
    <cellStyle name="Followed Hyperlink 3" xfId="787" xr:uid="{00000000-0005-0000-0000-0000450C0000}"/>
    <cellStyle name="Followed Hyperlink 4" xfId="2081" xr:uid="{00000000-0005-0000-0000-0000460C0000}"/>
    <cellStyle name="Formula" xfId="60" xr:uid="{00000000-0005-0000-0000-0000470C0000}"/>
    <cellStyle name="Formula #" xfId="61" xr:uid="{00000000-0005-0000-0000-0000480C0000}"/>
    <cellStyle name="Formula # 2" xfId="254" xr:uid="{00000000-0005-0000-0000-0000490C0000}"/>
    <cellStyle name="Formula $" xfId="62" xr:uid="{00000000-0005-0000-0000-00004A0C0000}"/>
    <cellStyle name="Formula $ 2" xfId="116" xr:uid="{00000000-0005-0000-0000-00004B0C0000}"/>
    <cellStyle name="Formula $ 2 2" xfId="788" xr:uid="{00000000-0005-0000-0000-00004C0C0000}"/>
    <cellStyle name="Formula $ 2 3" xfId="789" xr:uid="{00000000-0005-0000-0000-00004D0C0000}"/>
    <cellStyle name="Formula $ 3" xfId="255" xr:uid="{00000000-0005-0000-0000-00004E0C0000}"/>
    <cellStyle name="Formula $ round" xfId="63" xr:uid="{00000000-0005-0000-0000-00004F0C0000}"/>
    <cellStyle name="Formula $ Round $" xfId="64" xr:uid="{00000000-0005-0000-0000-0000500C0000}"/>
    <cellStyle name="Formula $ Round $ 2" xfId="257" xr:uid="{00000000-0005-0000-0000-0000510C0000}"/>
    <cellStyle name="Formula $ Round $ 3" xfId="545" xr:uid="{00000000-0005-0000-0000-0000520C0000}"/>
    <cellStyle name="Formula $ Round $ 4" xfId="790" xr:uid="{00000000-0005-0000-0000-0000530C0000}"/>
    <cellStyle name="Formula $ Round $ 5" xfId="939" xr:uid="{00000000-0005-0000-0000-0000540C0000}"/>
    <cellStyle name="Formula $ Round $ 6" xfId="1216" xr:uid="{00000000-0005-0000-0000-0000550C0000}"/>
    <cellStyle name="Formula $ Round $ 7" xfId="1533" xr:uid="{00000000-0005-0000-0000-0000560C0000}"/>
    <cellStyle name="Formula $ Round $ 8" xfId="2341" xr:uid="{00000000-0005-0000-0000-0000570C0000}"/>
    <cellStyle name="Formula $ Round $ 9" xfId="3132" xr:uid="{00000000-0005-0000-0000-0000580C0000}"/>
    <cellStyle name="Formula $ Round 2" xfId="256" xr:uid="{00000000-0005-0000-0000-0000590C0000}"/>
    <cellStyle name="Formula $ Round 3" xfId="384" xr:uid="{00000000-0005-0000-0000-00005A0C0000}"/>
    <cellStyle name="Formula $ Round No Line" xfId="258" xr:uid="{00000000-0005-0000-0000-00005B0C0000}"/>
    <cellStyle name="Formula 2" xfId="121" xr:uid="{00000000-0005-0000-0000-00005C0C0000}"/>
    <cellStyle name="Formula 2 2" xfId="122" xr:uid="{00000000-0005-0000-0000-00005D0C0000}"/>
    <cellStyle name="Formula 2 2 2" xfId="546" xr:uid="{00000000-0005-0000-0000-00005E0C0000}"/>
    <cellStyle name="Formula 2 2 3" xfId="791" xr:uid="{00000000-0005-0000-0000-00005F0C0000}"/>
    <cellStyle name="Formula 2 2 4" xfId="1029" xr:uid="{00000000-0005-0000-0000-0000600C0000}"/>
    <cellStyle name="Formula 2 2 5" xfId="1039" xr:uid="{00000000-0005-0000-0000-0000610C0000}"/>
    <cellStyle name="Formula 2 2 6" xfId="1542" xr:uid="{00000000-0005-0000-0000-0000620C0000}"/>
    <cellStyle name="Formula 2 2 7" xfId="2348" xr:uid="{00000000-0005-0000-0000-0000630C0000}"/>
    <cellStyle name="Formula 2 2 8" xfId="3137" xr:uid="{00000000-0005-0000-0000-0000640C0000}"/>
    <cellStyle name="Formula 2 3" xfId="259" xr:uid="{00000000-0005-0000-0000-0000650C0000}"/>
    <cellStyle name="Formula 3" xfId="123" xr:uid="{00000000-0005-0000-0000-0000660C0000}"/>
    <cellStyle name="Formula 4" xfId="253" xr:uid="{00000000-0005-0000-0000-0000670C0000}"/>
    <cellStyle name="Formula 5" xfId="383" xr:uid="{00000000-0005-0000-0000-0000680C0000}"/>
    <cellStyle name="Formula No Line" xfId="260" xr:uid="{00000000-0005-0000-0000-0000690C0000}"/>
    <cellStyle name="Formula#" xfId="65" xr:uid="{00000000-0005-0000-0000-00006A0C0000}"/>
    <cellStyle name="Formula# 2" xfId="261" xr:uid="{00000000-0005-0000-0000-00006B0C0000}"/>
    <cellStyle name="Formula$" xfId="66" xr:uid="{00000000-0005-0000-0000-0000750C0000}"/>
    <cellStyle name="Formula$ 2" xfId="67" xr:uid="{00000000-0005-0000-0000-0000760C0000}"/>
    <cellStyle name="Formula$ 2 10" xfId="2562" xr:uid="{00000000-0005-0000-0000-0000770C0000}"/>
    <cellStyle name="Formula$ 2 11" xfId="3346" xr:uid="{00000000-0005-0000-0000-0000780C0000}"/>
    <cellStyle name="Formula$ 2 2" xfId="340" xr:uid="{00000000-0005-0000-0000-0000790C0000}"/>
    <cellStyle name="Formula$ 2 2 2" xfId="792" xr:uid="{00000000-0005-0000-0000-00007A0C0000}"/>
    <cellStyle name="Formula$ 2 2 3" xfId="793" xr:uid="{00000000-0005-0000-0000-00007B0C0000}"/>
    <cellStyle name="Formula$ 2 3" xfId="547" xr:uid="{00000000-0005-0000-0000-00007C0C0000}"/>
    <cellStyle name="Formula$ 2 3 2" xfId="794" xr:uid="{00000000-0005-0000-0000-00007D0C0000}"/>
    <cellStyle name="Formula$ 2 3 3" xfId="795" xr:uid="{00000000-0005-0000-0000-00007E0C0000}"/>
    <cellStyle name="Formula$ 2 4" xfId="796" xr:uid="{00000000-0005-0000-0000-00007F0C0000}"/>
    <cellStyle name="Formula$ 2 5" xfId="797" xr:uid="{00000000-0005-0000-0000-0000800C0000}"/>
    <cellStyle name="Formula$ 2 6" xfId="798" xr:uid="{00000000-0005-0000-0000-0000810C0000}"/>
    <cellStyle name="Formula$ 2 7" xfId="942" xr:uid="{00000000-0005-0000-0000-0000820C0000}"/>
    <cellStyle name="Formula$ 2 8" xfId="1213" xr:uid="{00000000-0005-0000-0000-0000830C0000}"/>
    <cellStyle name="Formula$ 2 9" xfId="1761" xr:uid="{00000000-0005-0000-0000-0000840C0000}"/>
    <cellStyle name="Formula$ 3" xfId="262" xr:uid="{00000000-0005-0000-0000-0000850C0000}"/>
    <cellStyle name="Formula$ Round" xfId="68" xr:uid="{00000000-0005-0000-0000-0000860C0000}"/>
    <cellStyle name="Formula$ Round 2" xfId="124" xr:uid="{00000000-0005-0000-0000-0000870C0000}"/>
    <cellStyle name="Formula$ Round 2 10" xfId="3465" xr:uid="{00000000-0005-0000-0000-0000880C0000}"/>
    <cellStyle name="Formula$ Round 2 11" xfId="4180" xr:uid="{00000000-0005-0000-0000-0000890C0000}"/>
    <cellStyle name="Formula$ Round 2 2" xfId="125" xr:uid="{00000000-0005-0000-0000-00008A0C0000}"/>
    <cellStyle name="Formula$ Round 2 2 2" xfId="548" xr:uid="{00000000-0005-0000-0000-00008B0C0000}"/>
    <cellStyle name="Formula$ Round 2 2 2 2" xfId="799" xr:uid="{00000000-0005-0000-0000-00008C0C0000}"/>
    <cellStyle name="Formula$ Round 2 2 3" xfId="800" xr:uid="{00000000-0005-0000-0000-00008D0C0000}"/>
    <cellStyle name="Formula$ Round 2 2 4" xfId="801" xr:uid="{00000000-0005-0000-0000-00008E0C0000}"/>
    <cellStyle name="Formula$ Round 2 2 5" xfId="1032" xr:uid="{00000000-0005-0000-0000-00008F0C0000}"/>
    <cellStyle name="Formula$ Round 2 2 6" xfId="1038" xr:uid="{00000000-0005-0000-0000-0000900C0000}"/>
    <cellStyle name="Formula$ Round 2 2 7" xfId="1763" xr:uid="{00000000-0005-0000-0000-0000910C0000}"/>
    <cellStyle name="Formula$ Round 2 2 8" xfId="2564" xr:uid="{00000000-0005-0000-0000-0000920C0000}"/>
    <cellStyle name="Formula$ Round 2 2 9" xfId="3348" xr:uid="{00000000-0005-0000-0000-0000930C0000}"/>
    <cellStyle name="Formula$ Round 2 3" xfId="549" xr:uid="{00000000-0005-0000-0000-0000940C0000}"/>
    <cellStyle name="Formula$ Round 2 3 2" xfId="802" xr:uid="{00000000-0005-0000-0000-0000950C0000}"/>
    <cellStyle name="Formula$ Round 2 3 3" xfId="803" xr:uid="{00000000-0005-0000-0000-0000960C0000}"/>
    <cellStyle name="Formula$ Round 2 4" xfId="804" xr:uid="{00000000-0005-0000-0000-0000970C0000}"/>
    <cellStyle name="Formula$ Round 2 5" xfId="805" xr:uid="{00000000-0005-0000-0000-0000980C0000}"/>
    <cellStyle name="Formula$ Round 2 6" xfId="806" xr:uid="{00000000-0005-0000-0000-0000990C0000}"/>
    <cellStyle name="Formula$ Round 2 7" xfId="1031" xr:uid="{00000000-0005-0000-0000-00009A0C0000}"/>
    <cellStyle name="Formula$ Round 2 8" xfId="1903" xr:uid="{00000000-0005-0000-0000-00009B0C0000}"/>
    <cellStyle name="Formula$ Round 2 9" xfId="2699" xr:uid="{00000000-0005-0000-0000-00009C0C0000}"/>
    <cellStyle name="Formula$ Round 3" xfId="263" xr:uid="{00000000-0005-0000-0000-00009D0C0000}"/>
    <cellStyle name="Formula$ Round 3 2" xfId="807" xr:uid="{00000000-0005-0000-0000-00009E0C0000}"/>
    <cellStyle name="Formula$ Symbol" xfId="111" xr:uid="{00000000-0005-0000-0000-00009F0C0000}"/>
    <cellStyle name="Formula$ Symbol 10" xfId="2590" xr:uid="{00000000-0005-0000-0000-0000A00C0000}"/>
    <cellStyle name="Formula$ Symbol 2" xfId="468" xr:uid="{00000000-0005-0000-0000-0000A10C0000}"/>
    <cellStyle name="Formula$ Symbol 2 2" xfId="808" xr:uid="{00000000-0005-0000-0000-0000A20C0000}"/>
    <cellStyle name="Formula$ Symbol 2 3" xfId="809" xr:uid="{00000000-0005-0000-0000-0000A30C0000}"/>
    <cellStyle name="Formula$ Symbol 2 4" xfId="810" xr:uid="{00000000-0005-0000-0000-0000A40C0000}"/>
    <cellStyle name="Formula$ Symbol 2 5" xfId="1393" xr:uid="{00000000-0005-0000-0000-0000A50C0000}"/>
    <cellStyle name="Formula$ Symbol 2 6" xfId="1862" xr:uid="{00000000-0005-0000-0000-0000A60C0000}"/>
    <cellStyle name="Formula$ Symbol 2 7" xfId="1348" xr:uid="{00000000-0005-0000-0000-0000A70C0000}"/>
    <cellStyle name="Formula$ Symbol 2 8" xfId="1892" xr:uid="{00000000-0005-0000-0000-0000A80C0000}"/>
    <cellStyle name="Formula$ Symbol 2 9" xfId="1494" xr:uid="{00000000-0005-0000-0000-0000A90C0000}"/>
    <cellStyle name="Formula$ Symbol 3" xfId="811" xr:uid="{00000000-0005-0000-0000-0000AA0C0000}"/>
    <cellStyle name="Formula$ Symbol 4" xfId="812" xr:uid="{00000000-0005-0000-0000-0000AB0C0000}"/>
    <cellStyle name="Formula$ Symbol 5" xfId="813" xr:uid="{00000000-0005-0000-0000-0000AC0C0000}"/>
    <cellStyle name="Formula$ Symbol 6" xfId="1018" xr:uid="{00000000-0005-0000-0000-0000AD0C0000}"/>
    <cellStyle name="Formula$ Symbol 7" xfId="1344" xr:uid="{00000000-0005-0000-0000-0000AE0C0000}"/>
    <cellStyle name="Formula$ Symbol 8" xfId="1643" xr:uid="{00000000-0005-0000-0000-0000AF0C0000}"/>
    <cellStyle name="Formula$ Symbol 9" xfId="1731" xr:uid="{00000000-0005-0000-0000-0000B00C0000}"/>
    <cellStyle name="Formula%" xfId="69" xr:uid="{00000000-0005-0000-0000-00006C0C0000}"/>
    <cellStyle name="Formula% 2" xfId="264" xr:uid="{00000000-0005-0000-0000-00006D0C0000}"/>
    <cellStyle name="Formula% 3" xfId="550" xr:uid="{00000000-0005-0000-0000-00006E0C0000}"/>
    <cellStyle name="Formula% 4" xfId="814" xr:uid="{00000000-0005-0000-0000-00006F0C0000}"/>
    <cellStyle name="Formula% 5" xfId="944" xr:uid="{00000000-0005-0000-0000-0000700C0000}"/>
    <cellStyle name="Formula% 6" xfId="1211" xr:uid="{00000000-0005-0000-0000-0000710C0000}"/>
    <cellStyle name="Formula% 7" xfId="1891" xr:uid="{00000000-0005-0000-0000-0000720C0000}"/>
    <cellStyle name="Formula% 8" xfId="2688" xr:uid="{00000000-0005-0000-0000-0000730C0000}"/>
    <cellStyle name="Formula% 9" xfId="3455" xr:uid="{00000000-0005-0000-0000-0000740C0000}"/>
    <cellStyle name="FormulaDate" xfId="70" xr:uid="{00000000-0005-0000-0000-0000B10C0000}"/>
    <cellStyle name="FormulaDate 2" xfId="71" xr:uid="{00000000-0005-0000-0000-0000B20C0000}"/>
    <cellStyle name="FormulaDate 2 2" xfId="126" xr:uid="{00000000-0005-0000-0000-0000B30C0000}"/>
    <cellStyle name="FormulaDate 2 2 2" xfId="551" xr:uid="{00000000-0005-0000-0000-0000B40C0000}"/>
    <cellStyle name="FormulaDate 2 2 3" xfId="815" xr:uid="{00000000-0005-0000-0000-0000B50C0000}"/>
    <cellStyle name="FormulaDate 2 2 4" xfId="1033" xr:uid="{00000000-0005-0000-0000-0000B60C0000}"/>
    <cellStyle name="FormulaDate 2 2 5" xfId="1405" xr:uid="{00000000-0005-0000-0000-0000B70C0000}"/>
    <cellStyle name="FormulaDate 2 2 6" xfId="1738" xr:uid="{00000000-0005-0000-0000-0000B80C0000}"/>
    <cellStyle name="FormulaDate 2 2 7" xfId="2594" xr:uid="{00000000-0005-0000-0000-0000B90C0000}"/>
    <cellStyle name="FormulaDate 2 2 8" xfId="3371" xr:uid="{00000000-0005-0000-0000-0000BA0C0000}"/>
    <cellStyle name="FormulaDate 2 3" xfId="552" xr:uid="{00000000-0005-0000-0000-0000BB0C0000}"/>
    <cellStyle name="FormulaDate 2 4" xfId="816" xr:uid="{00000000-0005-0000-0000-0000BC0C0000}"/>
    <cellStyle name="FormulaDate 2 5" xfId="946" xr:uid="{00000000-0005-0000-0000-0000BD0C0000}"/>
    <cellStyle name="FormulaDate 2 6" xfId="966" xr:uid="{00000000-0005-0000-0000-0000BE0C0000}"/>
    <cellStyle name="FormulaDate 2 7" xfId="965" xr:uid="{00000000-0005-0000-0000-0000BF0C0000}"/>
    <cellStyle name="FormulaDate 2 8" xfId="1195" xr:uid="{00000000-0005-0000-0000-0000C00C0000}"/>
    <cellStyle name="FormulaDate 2 9" xfId="1070" xr:uid="{00000000-0005-0000-0000-0000C10C0000}"/>
    <cellStyle name="FormulaDate 3" xfId="265" xr:uid="{00000000-0005-0000-0000-0000C20C0000}"/>
    <cellStyle name="FormulaDate Full" xfId="127" xr:uid="{00000000-0005-0000-0000-0000C30C0000}"/>
    <cellStyle name="FormulaDate Full 2" xfId="266" xr:uid="{00000000-0005-0000-0000-0000C40C0000}"/>
    <cellStyle name="FormulaDate Full 3" xfId="553" xr:uid="{00000000-0005-0000-0000-0000C50C0000}"/>
    <cellStyle name="FormulaDate Full 4" xfId="817" xr:uid="{00000000-0005-0000-0000-0000C60C0000}"/>
    <cellStyle name="FormulaDate Full 5" xfId="1034" xr:uid="{00000000-0005-0000-0000-0000C70C0000}"/>
    <cellStyle name="FormulaDate Full 6" xfId="1787" xr:uid="{00000000-0005-0000-0000-0000C80C0000}"/>
    <cellStyle name="FormulaDate Full 7" xfId="2587" xr:uid="{00000000-0005-0000-0000-0000C90C0000}"/>
    <cellStyle name="FormulaDate Full 8" xfId="3365" xr:uid="{00000000-0005-0000-0000-0000CA0C0000}"/>
    <cellStyle name="FormulaDate Full 9" xfId="4095" xr:uid="{00000000-0005-0000-0000-0000CB0C0000}"/>
    <cellStyle name="FormulaDateabbr" xfId="112" xr:uid="{00000000-0005-0000-0000-0000CC0C0000}"/>
    <cellStyle name="FormulaDateabbr 2" xfId="469" xr:uid="{00000000-0005-0000-0000-0000CD0C0000}"/>
    <cellStyle name="FormulaDateabbr 2 2" xfId="818" xr:uid="{00000000-0005-0000-0000-0000CE0C0000}"/>
    <cellStyle name="FormulaDateabbr 2 3" xfId="819" xr:uid="{00000000-0005-0000-0000-0000CF0C0000}"/>
    <cellStyle name="FormulaDateabbr 2 4" xfId="1394" xr:uid="{00000000-0005-0000-0000-0000D00C0000}"/>
    <cellStyle name="FormulaDateabbr 2 5" xfId="2208" xr:uid="{00000000-0005-0000-0000-0000D10C0000}"/>
    <cellStyle name="FormulaDateabbr 2 6" xfId="2659" xr:uid="{00000000-0005-0000-0000-0000D20C0000}"/>
    <cellStyle name="FormulaDateabbr 2 7" xfId="3430" xr:uid="{00000000-0005-0000-0000-0000D30C0000}"/>
    <cellStyle name="FormulaDateabbr 2 8" xfId="4151" xr:uid="{00000000-0005-0000-0000-0000D40C0000}"/>
    <cellStyle name="FormulaDateabbr 3" xfId="820" xr:uid="{00000000-0005-0000-0000-0000D50C0000}"/>
    <cellStyle name="FormulaDateabbr 4" xfId="1019" xr:uid="{00000000-0005-0000-0000-0000D60C0000}"/>
    <cellStyle name="FormulaDateabbr 5" xfId="960" xr:uid="{00000000-0005-0000-0000-0000D70C0000}"/>
    <cellStyle name="FormulaDateabbr 6" xfId="1200" xr:uid="{00000000-0005-0000-0000-0000D80C0000}"/>
    <cellStyle name="FormulaDateabbr 7" xfId="1065" xr:uid="{00000000-0005-0000-0000-0000D90C0000}"/>
    <cellStyle name="FormulaDateabbr 8" xfId="1137" xr:uid="{00000000-0005-0000-0000-0000DA0C0000}"/>
    <cellStyle name="FormulaSubTotal" xfId="106" xr:uid="{00000000-0005-0000-0000-0000DB0C0000}"/>
    <cellStyle name="FormulaSubTotal 10" xfId="4479" xr:uid="{00000000-0005-0000-0000-0000DC0C0000}"/>
    <cellStyle name="FormulaSubTotal 2" xfId="267" xr:uid="{00000000-0005-0000-0000-0000DD0C0000}"/>
    <cellStyle name="FormulaSubTotal 2 2" xfId="821" xr:uid="{00000000-0005-0000-0000-0000DE0C0000}"/>
    <cellStyle name="FormulaSubTotal 3" xfId="554" xr:uid="{00000000-0005-0000-0000-0000DF0C0000}"/>
    <cellStyle name="FormulaSubTotal 3 2" xfId="822" xr:uid="{00000000-0005-0000-0000-0000E00C0000}"/>
    <cellStyle name="FormulaSubTotal 4" xfId="823" xr:uid="{00000000-0005-0000-0000-0000E10C0000}"/>
    <cellStyle name="FormulaSubTotal 5" xfId="824" xr:uid="{00000000-0005-0000-0000-0000E20C0000}"/>
    <cellStyle name="FormulaSubTotal 6" xfId="1014" xr:uid="{00000000-0005-0000-0000-0000E30C0000}"/>
    <cellStyle name="FormulaSubTotal 7" xfId="2225" xr:uid="{00000000-0005-0000-0000-0000E40C0000}"/>
    <cellStyle name="FormulaSubTotal 8" xfId="3019" xr:uid="{00000000-0005-0000-0000-0000E50C0000}"/>
    <cellStyle name="FormulaSubTotal 9" xfId="3773" xr:uid="{00000000-0005-0000-0000-0000E60C0000}"/>
    <cellStyle name="FormulaSubTotal Round" xfId="268" xr:uid="{00000000-0005-0000-0000-0000E70C0000}"/>
    <cellStyle name="FormulaSubTotal Round 2" xfId="825" xr:uid="{00000000-0005-0000-0000-0000E80C0000}"/>
    <cellStyle name="FormulaSubTotal Round 3" xfId="826" xr:uid="{00000000-0005-0000-0000-0000E90C0000}"/>
    <cellStyle name="Good" xfId="5" builtinId="26" hidden="1"/>
    <cellStyle name="Good" xfId="172" builtinId="26" hidden="1"/>
    <cellStyle name="Good" xfId="164" builtinId="26" hidden="1"/>
    <cellStyle name="Good" xfId="301" builtinId="26" hidden="1"/>
    <cellStyle name="Good" xfId="345" builtinId="26" hidden="1"/>
    <cellStyle name="Good" xfId="389" builtinId="26" hidden="1"/>
    <cellStyle name="Good" xfId="429" builtinId="26" hidden="1"/>
    <cellStyle name="Good" xfId="479" builtinId="26" hidden="1"/>
    <cellStyle name="Good" xfId="974" builtinId="26" hidden="1"/>
    <cellStyle name="Good" xfId="1232" builtinId="26" hidden="1"/>
    <cellStyle name="Good" xfId="1280" builtinId="26" hidden="1"/>
    <cellStyle name="Good" xfId="1154" builtinId="26" hidden="1"/>
    <cellStyle name="Good" xfId="1353" builtinId="26" hidden="1"/>
    <cellStyle name="Good" xfId="1439" builtinId="26" hidden="1"/>
    <cellStyle name="Good" xfId="1431" builtinId="26" hidden="1"/>
    <cellStyle name="Good" xfId="1562" builtinId="26" hidden="1"/>
    <cellStyle name="Good" xfId="1606" builtinId="26" hidden="1"/>
    <cellStyle name="Good" xfId="1650" builtinId="26" hidden="1"/>
    <cellStyle name="Good" xfId="1690" builtinId="26" hidden="1"/>
    <cellStyle name="Good" xfId="1826" builtinId="26" hidden="1"/>
    <cellStyle name="Good" xfId="1938" builtinId="26" hidden="1"/>
    <cellStyle name="Good" xfId="1930" builtinId="26" hidden="1"/>
    <cellStyle name="Good" xfId="2003" builtinId="26" hidden="1"/>
    <cellStyle name="Good" xfId="2045" builtinId="26" hidden="1"/>
    <cellStyle name="Good" xfId="2086" builtinId="26" hidden="1"/>
    <cellStyle name="Good" xfId="2126" builtinId="26" hidden="1"/>
    <cellStyle name="Good" xfId="2170" builtinId="26" hidden="1"/>
    <cellStyle name="Good" xfId="1190" builtinId="26" hidden="1"/>
    <cellStyle name="Good" xfId="1751" builtinId="26" hidden="1"/>
    <cellStyle name="Good" xfId="935" builtinId="26" hidden="1"/>
    <cellStyle name="Good" xfId="1106" builtinId="26" hidden="1"/>
    <cellStyle name="Good" xfId="1395" builtinId="26" hidden="1"/>
    <cellStyle name="Good" xfId="2249" builtinId="26" hidden="1"/>
    <cellStyle name="Good" xfId="2241" builtinId="26" hidden="1"/>
    <cellStyle name="Good" xfId="2367" builtinId="26" hidden="1"/>
    <cellStyle name="Good" xfId="2411" builtinId="26" hidden="1"/>
    <cellStyle name="Good" xfId="2454" builtinId="26" hidden="1"/>
    <cellStyle name="Good" xfId="2494" builtinId="26" hidden="1"/>
    <cellStyle name="Good" xfId="2624" builtinId="26" hidden="1"/>
    <cellStyle name="Good" xfId="2733" builtinId="26" hidden="1"/>
    <cellStyle name="Good" xfId="2725" builtinId="26" hidden="1"/>
    <cellStyle name="Good" xfId="2797" builtinId="26" hidden="1"/>
    <cellStyle name="Good" xfId="2839" builtinId="26" hidden="1"/>
    <cellStyle name="Good" xfId="2880" builtinId="26" hidden="1"/>
    <cellStyle name="Good" xfId="2920" builtinId="26" hidden="1"/>
    <cellStyle name="Good" xfId="2964" builtinId="26" hidden="1"/>
    <cellStyle name="Good" xfId="1076" builtinId="26" hidden="1"/>
    <cellStyle name="Good" xfId="2553" builtinId="26" hidden="1"/>
    <cellStyle name="Good" xfId="1997" builtinId="26" hidden="1"/>
    <cellStyle name="Good" xfId="1800" builtinId="26" hidden="1"/>
    <cellStyle name="Good" xfId="2571" builtinId="26" hidden="1"/>
    <cellStyle name="Good" xfId="3042" builtinId="26" hidden="1"/>
    <cellStyle name="Good" xfId="3034" builtinId="26" hidden="1"/>
    <cellStyle name="Good" xfId="3155" builtinId="26" hidden="1"/>
    <cellStyle name="Good" xfId="3199" builtinId="26" hidden="1"/>
    <cellStyle name="Good" xfId="3242" builtinId="26" hidden="1"/>
    <cellStyle name="Good" xfId="3282" builtinId="26" hidden="1"/>
    <cellStyle name="Good" xfId="3395" builtinId="26" hidden="1"/>
    <cellStyle name="Good" xfId="3497" builtinId="26" hidden="1"/>
    <cellStyle name="Good" xfId="3489" builtinId="26" hidden="1"/>
    <cellStyle name="Good" xfId="3560" builtinId="26" hidden="1"/>
    <cellStyle name="Good" xfId="3602" builtinId="26" hidden="1"/>
    <cellStyle name="Good" xfId="3643" builtinId="26" hidden="1"/>
    <cellStyle name="Good" xfId="3683" builtinId="26" hidden="1"/>
    <cellStyle name="Good" xfId="3726" builtinId="26" hidden="1"/>
    <cellStyle name="Good" xfId="1783" builtinId="26" hidden="1"/>
    <cellStyle name="Good" xfId="3339" builtinId="26" hidden="1"/>
    <cellStyle name="Good" xfId="2791" builtinId="26" hidden="1"/>
    <cellStyle name="Good" xfId="2598" builtinId="26" hidden="1"/>
    <cellStyle name="Good" xfId="3355" builtinId="26" hidden="1"/>
    <cellStyle name="Good" xfId="3796" builtinId="26" hidden="1"/>
    <cellStyle name="Good" xfId="3788" builtinId="26" hidden="1"/>
    <cellStyle name="Good" xfId="3900" builtinId="26" hidden="1"/>
    <cellStyle name="Good" xfId="3944" builtinId="26" hidden="1"/>
    <cellStyle name="Good" xfId="3987" builtinId="26" hidden="1"/>
    <cellStyle name="Good" xfId="4027" builtinId="26" hidden="1"/>
    <cellStyle name="Good" xfId="4116" builtinId="26" hidden="1"/>
    <cellStyle name="Good" xfId="4211" builtinId="26" hidden="1"/>
    <cellStyle name="Good" xfId="4203" builtinId="26" hidden="1"/>
    <cellStyle name="Good" xfId="4272" builtinId="26" hidden="1"/>
    <cellStyle name="Good" xfId="4314" builtinId="26" hidden="1"/>
    <cellStyle name="Good" xfId="4355" builtinId="26" hidden="1"/>
    <cellStyle name="Good" xfId="4395" builtinId="26" hidden="1"/>
    <cellStyle name="Good" xfId="4438" builtinId="26" hidden="1"/>
    <cellStyle name="Good" xfId="2584" builtinId="26" hidden="1"/>
    <cellStyle name="Good" xfId="4079" builtinId="26" hidden="1"/>
    <cellStyle name="Good" xfId="3554" builtinId="26" hidden="1"/>
    <cellStyle name="Good" xfId="3375" builtinId="26" hidden="1"/>
    <cellStyle name="Good" xfId="4090" builtinId="26" hidden="1"/>
    <cellStyle name="Good" xfId="4502" builtinId="26" hidden="1"/>
    <cellStyle name="Good" xfId="4494" builtinId="26" hidden="1"/>
    <cellStyle name="Good" xfId="4558" builtinId="26" hidden="1"/>
    <cellStyle name="Good" xfId="4598" builtinId="26" hidden="1"/>
    <cellStyle name="Good" xfId="4639" builtinId="26" hidden="1"/>
    <cellStyle name="Good" xfId="4679" builtinId="26" hidden="1"/>
    <cellStyle name="Good" xfId="4720" builtinId="26" hidden="1"/>
    <cellStyle name="Good" xfId="4785" builtinId="26" hidden="1"/>
    <cellStyle name="Good" xfId="4777" builtinId="26" hidden="1"/>
    <cellStyle name="Good" xfId="4841" builtinId="26" hidden="1"/>
    <cellStyle name="Good" xfId="4881" builtinId="26" hidden="1"/>
    <cellStyle name="Good" xfId="4921" builtinId="26" hidden="1"/>
    <cellStyle name="Good" xfId="4961" builtinId="26" hidden="1"/>
    <cellStyle name="Good" xfId="5001" builtinId="26" hidden="1"/>
    <cellStyle name="Heading 1" xfId="1" builtinId="16" hidden="1"/>
    <cellStyle name="Heading 1" xfId="168" builtinId="16" hidden="1"/>
    <cellStyle name="Heading 1" xfId="167" builtinId="16" hidden="1"/>
    <cellStyle name="Heading 1" xfId="297" builtinId="16" hidden="1"/>
    <cellStyle name="Heading 1" xfId="341" builtinId="16" hidden="1"/>
    <cellStyle name="Heading 1" xfId="385" builtinId="16" hidden="1"/>
    <cellStyle name="Heading 1" xfId="425" builtinId="16" hidden="1"/>
    <cellStyle name="Heading 1" xfId="475" builtinId="16" hidden="1"/>
    <cellStyle name="Heading 1" xfId="970" builtinId="16" hidden="1"/>
    <cellStyle name="Heading 1" xfId="1228" builtinId="16" hidden="1"/>
    <cellStyle name="Heading 1" xfId="1276" builtinId="16" hidden="1"/>
    <cellStyle name="Heading 1" xfId="1150" builtinId="16" hidden="1"/>
    <cellStyle name="Heading 1" xfId="1349" builtinId="16" hidden="1"/>
    <cellStyle name="Heading 1" xfId="1435" builtinId="16" hidden="1"/>
    <cellStyle name="Heading 1" xfId="1434" builtinId="16" hidden="1"/>
    <cellStyle name="Heading 1" xfId="1558" builtinId="16" hidden="1"/>
    <cellStyle name="Heading 1" xfId="1602" builtinId="16" hidden="1"/>
    <cellStyle name="Heading 1" xfId="1646" builtinId="16" hidden="1"/>
    <cellStyle name="Heading 1" xfId="1686" builtinId="16" hidden="1"/>
    <cellStyle name="Heading 1" xfId="1822" builtinId="16" hidden="1"/>
    <cellStyle name="Heading 1" xfId="1934" builtinId="16" hidden="1"/>
    <cellStyle name="Heading 1" xfId="1933" builtinId="16" hidden="1"/>
    <cellStyle name="Heading 1" xfId="1999" builtinId="16" hidden="1"/>
    <cellStyle name="Heading 1" xfId="2041" builtinId="16" hidden="1"/>
    <cellStyle name="Heading 1" xfId="2082" builtinId="16" hidden="1"/>
    <cellStyle name="Heading 1" xfId="2122" builtinId="16" hidden="1"/>
    <cellStyle name="Heading 1" xfId="2166" builtinId="16" hidden="1"/>
    <cellStyle name="Heading 1" xfId="1764" builtinId="16" hidden="1"/>
    <cellStyle name="Heading 1" xfId="1735" builtinId="16" hidden="1"/>
    <cellStyle name="Heading 1" xfId="1023" builtinId="16" hidden="1"/>
    <cellStyle name="Heading 1" xfId="1110" builtinId="16" hidden="1"/>
    <cellStyle name="Heading 1" xfId="1795" builtinId="16" hidden="1"/>
    <cellStyle name="Heading 1" xfId="2245" builtinId="16" hidden="1"/>
    <cellStyle name="Heading 1" xfId="2244" builtinId="16" hidden="1"/>
    <cellStyle name="Heading 1" xfId="2363" builtinId="16" hidden="1"/>
    <cellStyle name="Heading 1" xfId="2407" builtinId="16" hidden="1"/>
    <cellStyle name="Heading 1" xfId="2450" builtinId="16" hidden="1"/>
    <cellStyle name="Heading 1" xfId="2490" builtinId="16" hidden="1"/>
    <cellStyle name="Heading 1" xfId="2620" builtinId="16" hidden="1"/>
    <cellStyle name="Heading 1" xfId="2729" builtinId="16" hidden="1"/>
    <cellStyle name="Heading 1" xfId="2728" builtinId="16" hidden="1"/>
    <cellStyle name="Heading 1" xfId="2793" builtinId="16" hidden="1"/>
    <cellStyle name="Heading 1" xfId="2835" builtinId="16" hidden="1"/>
    <cellStyle name="Heading 1" xfId="2876" builtinId="16" hidden="1"/>
    <cellStyle name="Heading 1" xfId="2916" builtinId="16" hidden="1"/>
    <cellStyle name="Heading 1" xfId="2960" builtinId="16" hidden="1"/>
    <cellStyle name="Heading 1" xfId="2565" builtinId="16" hidden="1"/>
    <cellStyle name="Heading 1" xfId="2539" builtinId="16" hidden="1"/>
    <cellStyle name="Heading 1" xfId="2219" builtinId="16" hidden="1"/>
    <cellStyle name="Heading 1" xfId="1777" builtinId="16" hidden="1"/>
    <cellStyle name="Heading 1" xfId="2689" builtinId="16" hidden="1"/>
    <cellStyle name="Heading 1" xfId="3038" builtinId="16" hidden="1"/>
    <cellStyle name="Heading 1" xfId="3037" builtinId="16" hidden="1"/>
    <cellStyle name="Heading 1" xfId="3151" builtinId="16" hidden="1"/>
    <cellStyle name="Heading 1" xfId="3195" builtinId="16" hidden="1"/>
    <cellStyle name="Heading 1" xfId="3238" builtinId="16" hidden="1"/>
    <cellStyle name="Heading 1" xfId="3278" builtinId="16" hidden="1"/>
    <cellStyle name="Heading 1" xfId="3391" builtinId="16" hidden="1"/>
    <cellStyle name="Heading 1" xfId="3493" builtinId="16" hidden="1"/>
    <cellStyle name="Heading 1" xfId="3492" builtinId="16" hidden="1"/>
    <cellStyle name="Heading 1" xfId="3556" builtinId="16" hidden="1"/>
    <cellStyle name="Heading 1" xfId="3598" builtinId="16" hidden="1"/>
    <cellStyle name="Heading 1" xfId="3639" builtinId="16" hidden="1"/>
    <cellStyle name="Heading 1" xfId="3679" builtinId="16" hidden="1"/>
    <cellStyle name="Heading 1" xfId="3722" builtinId="16" hidden="1"/>
    <cellStyle name="Heading 1" xfId="3349" builtinId="16" hidden="1"/>
    <cellStyle name="Heading 1" xfId="3326" builtinId="16" hidden="1"/>
    <cellStyle name="Heading 1" xfId="3013" builtinId="16" hidden="1"/>
    <cellStyle name="Heading 1" xfId="2578" builtinId="16" hidden="1"/>
    <cellStyle name="Heading 1" xfId="3456" builtinId="16" hidden="1"/>
    <cellStyle name="Heading 1" xfId="3792" builtinId="16" hidden="1"/>
    <cellStyle name="Heading 1" xfId="3791" builtinId="16" hidden="1"/>
    <cellStyle name="Heading 1" xfId="3896" builtinId="16" hidden="1"/>
    <cellStyle name="Heading 1" xfId="3940" builtinId="16" hidden="1"/>
    <cellStyle name="Heading 1" xfId="3983" builtinId="16" hidden="1"/>
    <cellStyle name="Heading 1" xfId="4023" builtinId="16" hidden="1"/>
    <cellStyle name="Heading 1" xfId="4112" builtinId="16" hidden="1"/>
    <cellStyle name="Heading 1" xfId="4207" builtinId="16" hidden="1"/>
    <cellStyle name="Heading 1" xfId="4206" builtinId="16" hidden="1"/>
    <cellStyle name="Heading 1" xfId="4268" builtinId="16" hidden="1"/>
    <cellStyle name="Heading 1" xfId="4310" builtinId="16" hidden="1"/>
    <cellStyle name="Heading 1" xfId="4351" builtinId="16" hidden="1"/>
    <cellStyle name="Heading 1" xfId="4391" builtinId="16" hidden="1"/>
    <cellStyle name="Heading 1" xfId="4434" builtinId="16" hidden="1"/>
    <cellStyle name="Heading 1" xfId="4087" builtinId="16" hidden="1"/>
    <cellStyle name="Heading 1" xfId="4068" builtinId="16" hidden="1"/>
    <cellStyle name="Heading 1" xfId="3768" builtinId="16" hidden="1"/>
    <cellStyle name="Heading 1" xfId="3361" builtinId="16" hidden="1"/>
    <cellStyle name="Heading 1" xfId="4171" builtinId="16" hidden="1"/>
    <cellStyle name="Heading 1" xfId="4498" builtinId="16" hidden="1"/>
    <cellStyle name="Heading 1" xfId="4497" builtinId="16" hidden="1"/>
    <cellStyle name="Heading 1" xfId="4554" builtinId="16" hidden="1"/>
    <cellStyle name="Heading 1" xfId="4594" builtinId="16" hidden="1"/>
    <cellStyle name="Heading 1" xfId="4635" builtinId="16" hidden="1"/>
    <cellStyle name="Heading 1" xfId="4675" builtinId="16" hidden="1"/>
    <cellStyle name="Heading 1" xfId="4716" builtinId="16" hidden="1"/>
    <cellStyle name="Heading 1" xfId="4781" builtinId="16" hidden="1"/>
    <cellStyle name="Heading 1" xfId="4780" builtinId="16" hidden="1"/>
    <cellStyle name="Heading 1" xfId="4837" builtinId="16" hidden="1"/>
    <cellStyle name="Heading 1" xfId="4877" builtinId="16" hidden="1"/>
    <cellStyle name="Heading 1" xfId="4917" builtinId="16" hidden="1"/>
    <cellStyle name="Heading 1" xfId="4957" builtinId="16" hidden="1"/>
    <cellStyle name="Heading 1" xfId="4997" builtinId="16" hidden="1"/>
    <cellStyle name="Heading 2" xfId="2" builtinId="17" hidden="1"/>
    <cellStyle name="Heading 2" xfId="169" builtinId="17" hidden="1"/>
    <cellStyle name="Heading 2" xfId="214" builtinId="17" hidden="1"/>
    <cellStyle name="Heading 2" xfId="298" builtinId="17" hidden="1"/>
    <cellStyle name="Heading 2" xfId="342" builtinId="17" hidden="1"/>
    <cellStyle name="Heading 2" xfId="386" builtinId="17" hidden="1"/>
    <cellStyle name="Heading 2" xfId="426" builtinId="17" hidden="1"/>
    <cellStyle name="Heading 2" xfId="476" builtinId="17" hidden="1"/>
    <cellStyle name="Heading 2" xfId="971" builtinId="17" hidden="1"/>
    <cellStyle name="Heading 2" xfId="1229" builtinId="17" hidden="1"/>
    <cellStyle name="Heading 2" xfId="1277" builtinId="17" hidden="1"/>
    <cellStyle name="Heading 2" xfId="1151" builtinId="17" hidden="1"/>
    <cellStyle name="Heading 2" xfId="1350" builtinId="17" hidden="1"/>
    <cellStyle name="Heading 2" xfId="1436" builtinId="17" hidden="1"/>
    <cellStyle name="Heading 2" xfId="1481" builtinId="17" hidden="1"/>
    <cellStyle name="Heading 2" xfId="1559" builtinId="17" hidden="1"/>
    <cellStyle name="Heading 2" xfId="1603" builtinId="17" hidden="1"/>
    <cellStyle name="Heading 2" xfId="1647" builtinId="17" hidden="1"/>
    <cellStyle name="Heading 2" xfId="1687" builtinId="17" hidden="1"/>
    <cellStyle name="Heading 2" xfId="1823" builtinId="17" hidden="1"/>
    <cellStyle name="Heading 2" xfId="1935" builtinId="17" hidden="1"/>
    <cellStyle name="Heading 2" xfId="1980" builtinId="17" hidden="1"/>
    <cellStyle name="Heading 2" xfId="2000" builtinId="17" hidden="1"/>
    <cellStyle name="Heading 2" xfId="2042" builtinId="17" hidden="1"/>
    <cellStyle name="Heading 2" xfId="2083" builtinId="17" hidden="1"/>
    <cellStyle name="Heading 2" xfId="2123" builtinId="17" hidden="1"/>
    <cellStyle name="Heading 2" xfId="2167" builtinId="17" hidden="1"/>
    <cellStyle name="Heading 2" xfId="1551" builtinId="17" hidden="1"/>
    <cellStyle name="Heading 2" xfId="2163" builtinId="17" hidden="1"/>
    <cellStyle name="Heading 2" xfId="937" builtinId="17" hidden="1"/>
    <cellStyle name="Heading 2" xfId="1109" builtinId="17" hidden="1"/>
    <cellStyle name="Heading 2" xfId="1736" builtinId="17" hidden="1"/>
    <cellStyle name="Heading 2" xfId="2246" builtinId="17" hidden="1"/>
    <cellStyle name="Heading 2" xfId="2291" builtinId="17" hidden="1"/>
    <cellStyle name="Heading 2" xfId="2364" builtinId="17" hidden="1"/>
    <cellStyle name="Heading 2" xfId="2408" builtinId="17" hidden="1"/>
    <cellStyle name="Heading 2" xfId="2451" builtinId="17" hidden="1"/>
    <cellStyle name="Heading 2" xfId="2491" builtinId="17" hidden="1"/>
    <cellStyle name="Heading 2" xfId="2621" builtinId="17" hidden="1"/>
    <cellStyle name="Heading 2" xfId="2730" builtinId="17" hidden="1"/>
    <cellStyle name="Heading 2" xfId="2775" builtinId="17" hidden="1"/>
    <cellStyle name="Heading 2" xfId="2794" builtinId="17" hidden="1"/>
    <cellStyle name="Heading 2" xfId="2836" builtinId="17" hidden="1"/>
    <cellStyle name="Heading 2" xfId="2877" builtinId="17" hidden="1"/>
    <cellStyle name="Heading 2" xfId="2917" builtinId="17" hidden="1"/>
    <cellStyle name="Heading 2" xfId="2961" builtinId="17" hidden="1"/>
    <cellStyle name="Heading 2" xfId="2357" builtinId="17" hidden="1"/>
    <cellStyle name="Heading 2" xfId="2957" builtinId="17" hidden="1"/>
    <cellStyle name="Heading 2" xfId="1011" builtinId="17" hidden="1"/>
    <cellStyle name="Heading 2" xfId="1813" builtinId="17" hidden="1"/>
    <cellStyle name="Heading 2" xfId="2593" builtinId="17" hidden="1"/>
    <cellStyle name="Heading 2" xfId="3039" builtinId="17" hidden="1"/>
    <cellStyle name="Heading 2" xfId="3084" builtinId="17" hidden="1"/>
    <cellStyle name="Heading 2" xfId="3152" builtinId="17" hidden="1"/>
    <cellStyle name="Heading 2" xfId="3196" builtinId="17" hidden="1"/>
    <cellStyle name="Heading 2" xfId="3239" builtinId="17" hidden="1"/>
    <cellStyle name="Heading 2" xfId="3279" builtinId="17" hidden="1"/>
    <cellStyle name="Heading 2" xfId="3392" builtinId="17" hidden="1"/>
    <cellStyle name="Heading 2" xfId="3494" builtinId="17" hidden="1"/>
    <cellStyle name="Heading 2" xfId="3539" builtinId="17" hidden="1"/>
    <cellStyle name="Heading 2" xfId="3557" builtinId="17" hidden="1"/>
    <cellStyle name="Heading 2" xfId="3599" builtinId="17" hidden="1"/>
    <cellStyle name="Heading 2" xfId="3640" builtinId="17" hidden="1"/>
    <cellStyle name="Heading 2" xfId="3680" builtinId="17" hidden="1"/>
    <cellStyle name="Heading 2" xfId="3723" builtinId="17" hidden="1"/>
    <cellStyle name="Heading 2" xfId="3146" builtinId="17" hidden="1"/>
    <cellStyle name="Heading 2" xfId="3720" builtinId="17" hidden="1"/>
    <cellStyle name="Heading 2" xfId="1162" builtinId="17" hidden="1"/>
    <cellStyle name="Heading 2" xfId="2611" builtinId="17" hidden="1"/>
    <cellStyle name="Heading 2" xfId="3370" builtinId="17" hidden="1"/>
    <cellStyle name="Heading 2" xfId="3793" builtinId="17" hidden="1"/>
    <cellStyle name="Heading 2" xfId="3838" builtinId="17" hidden="1"/>
    <cellStyle name="Heading 2" xfId="3897" builtinId="17" hidden="1"/>
    <cellStyle name="Heading 2" xfId="3941" builtinId="17" hidden="1"/>
    <cellStyle name="Heading 2" xfId="3984" builtinId="17" hidden="1"/>
    <cellStyle name="Heading 2" xfId="4024" builtinId="17" hidden="1"/>
    <cellStyle name="Heading 2" xfId="4113" builtinId="17" hidden="1"/>
    <cellStyle name="Heading 2" xfId="4208" builtinId="17" hidden="1"/>
    <cellStyle name="Heading 2" xfId="4253" builtinId="17" hidden="1"/>
    <cellStyle name="Heading 2" xfId="4269" builtinId="17" hidden="1"/>
    <cellStyle name="Heading 2" xfId="4311" builtinId="17" hidden="1"/>
    <cellStyle name="Heading 2" xfId="4352" builtinId="17" hidden="1"/>
    <cellStyle name="Heading 2" xfId="4392" builtinId="17" hidden="1"/>
    <cellStyle name="Heading 2" xfId="4435" builtinId="17" hidden="1"/>
    <cellStyle name="Heading 2" xfId="3892" builtinId="17" hidden="1"/>
    <cellStyle name="Heading 2" xfId="4432" builtinId="17" hidden="1"/>
    <cellStyle name="Heading 2" xfId="1100" builtinId="17" hidden="1"/>
    <cellStyle name="Heading 2" xfId="3387" builtinId="17" hidden="1"/>
    <cellStyle name="Heading 2" xfId="4099" builtinId="17" hidden="1"/>
    <cellStyle name="Heading 2" xfId="4499" builtinId="17" hidden="1"/>
    <cellStyle name="Heading 2" xfId="4544" builtinId="17" hidden="1"/>
    <cellStyle name="Heading 2" xfId="4555" builtinId="17" hidden="1"/>
    <cellStyle name="Heading 2" xfId="4595" builtinId="17" hidden="1"/>
    <cellStyle name="Heading 2" xfId="4636" builtinId="17" hidden="1"/>
    <cellStyle name="Heading 2" xfId="4676" builtinId="17" hidden="1"/>
    <cellStyle name="Heading 2" xfId="4717" builtinId="17" hidden="1"/>
    <cellStyle name="Heading 2" xfId="4782" builtinId="17" hidden="1"/>
    <cellStyle name="Heading 2" xfId="4827" builtinId="17" hidden="1"/>
    <cellStyle name="Heading 2" xfId="4838" builtinId="17" hidden="1"/>
    <cellStyle name="Heading 2" xfId="4878" builtinId="17" hidden="1"/>
    <cellStyle name="Heading 2" xfId="4918" builtinId="17" hidden="1"/>
    <cellStyle name="Heading 2" xfId="4958" builtinId="17" hidden="1"/>
    <cellStyle name="Heading 2" xfId="4998" builtinId="17" hidden="1"/>
    <cellStyle name="Heading 3" xfId="3" builtinId="18" hidden="1"/>
    <cellStyle name="Heading 3" xfId="170" builtinId="18" hidden="1"/>
    <cellStyle name="Heading 3" xfId="166" builtinId="18" hidden="1"/>
    <cellStyle name="Heading 3" xfId="299" builtinId="18" hidden="1"/>
    <cellStyle name="Heading 3" xfId="343" builtinId="18" hidden="1"/>
    <cellStyle name="Heading 3" xfId="387" builtinId="18" hidden="1"/>
    <cellStyle name="Heading 3" xfId="427" builtinId="18" hidden="1"/>
    <cellStyle name="Heading 3" xfId="477" builtinId="18" hidden="1"/>
    <cellStyle name="Heading 3" xfId="972" builtinId="18" hidden="1"/>
    <cellStyle name="Heading 3" xfId="1230" builtinId="18" hidden="1"/>
    <cellStyle name="Heading 3" xfId="1278" builtinId="18" hidden="1"/>
    <cellStyle name="Heading 3" xfId="1152" builtinId="18" hidden="1"/>
    <cellStyle name="Heading 3" xfId="1351" builtinId="18" hidden="1"/>
    <cellStyle name="Heading 3" xfId="1437" builtinId="18" hidden="1"/>
    <cellStyle name="Heading 3" xfId="1433" builtinId="18" hidden="1"/>
    <cellStyle name="Heading 3" xfId="1560" builtinId="18" hidden="1"/>
    <cellStyle name="Heading 3" xfId="1604" builtinId="18" hidden="1"/>
    <cellStyle name="Heading 3" xfId="1648" builtinId="18" hidden="1"/>
    <cellStyle name="Heading 3" xfId="1688" builtinId="18" hidden="1"/>
    <cellStyle name="Heading 3" xfId="1824" builtinId="18" hidden="1"/>
    <cellStyle name="Heading 3" xfId="1936" builtinId="18" hidden="1"/>
    <cellStyle name="Heading 3" xfId="1932" builtinId="18" hidden="1"/>
    <cellStyle name="Heading 3" xfId="2001" builtinId="18" hidden="1"/>
    <cellStyle name="Heading 3" xfId="2043" builtinId="18" hidden="1"/>
    <cellStyle name="Heading 3" xfId="2084" builtinId="18" hidden="1"/>
    <cellStyle name="Heading 3" xfId="2124" builtinId="18" hidden="1"/>
    <cellStyle name="Heading 3" xfId="2168" builtinId="18" hidden="1"/>
    <cellStyle name="Heading 3" xfId="1192" builtinId="18" hidden="1"/>
    <cellStyle name="Heading 3" xfId="1807" builtinId="18" hidden="1"/>
    <cellStyle name="Heading 3" xfId="1521" builtinId="18" hidden="1"/>
    <cellStyle name="Heading 3" xfId="1108" builtinId="18" hidden="1"/>
    <cellStyle name="Heading 3" xfId="1809" builtinId="18" hidden="1"/>
    <cellStyle name="Heading 3" xfId="2247" builtinId="18" hidden="1"/>
    <cellStyle name="Heading 3" xfId="2243" builtinId="18" hidden="1"/>
    <cellStyle name="Heading 3" xfId="2365" builtinId="18" hidden="1"/>
    <cellStyle name="Heading 3" xfId="2409" builtinId="18" hidden="1"/>
    <cellStyle name="Heading 3" xfId="2452" builtinId="18" hidden="1"/>
    <cellStyle name="Heading 3" xfId="2492" builtinId="18" hidden="1"/>
    <cellStyle name="Heading 3" xfId="2622" builtinId="18" hidden="1"/>
    <cellStyle name="Heading 3" xfId="2731" builtinId="18" hidden="1"/>
    <cellStyle name="Heading 3" xfId="2727" builtinId="18" hidden="1"/>
    <cellStyle name="Heading 3" xfId="2795" builtinId="18" hidden="1"/>
    <cellStyle name="Heading 3" xfId="2837" builtinId="18" hidden="1"/>
    <cellStyle name="Heading 3" xfId="2878" builtinId="18" hidden="1"/>
    <cellStyle name="Heading 3" xfId="2918" builtinId="18" hidden="1"/>
    <cellStyle name="Heading 3" xfId="2962" builtinId="18" hidden="1"/>
    <cellStyle name="Heading 3" xfId="1073" builtinId="18" hidden="1"/>
    <cellStyle name="Heading 3" xfId="2605" builtinId="18" hidden="1"/>
    <cellStyle name="Heading 3" xfId="2329" builtinId="18" hidden="1"/>
    <cellStyle name="Heading 3" xfId="2209" builtinId="18" hidden="1"/>
    <cellStyle name="Heading 3" xfId="2540" builtinId="18" hidden="1"/>
    <cellStyle name="Heading 3" xfId="3040" builtinId="18" hidden="1"/>
    <cellStyle name="Heading 3" xfId="3036" builtinId="18" hidden="1"/>
    <cellStyle name="Heading 3" xfId="3153" builtinId="18" hidden="1"/>
    <cellStyle name="Heading 3" xfId="3197" builtinId="18" hidden="1"/>
    <cellStyle name="Heading 3" xfId="3240" builtinId="18" hidden="1"/>
    <cellStyle name="Heading 3" xfId="3280" builtinId="18" hidden="1"/>
    <cellStyle name="Heading 3" xfId="3393" builtinId="18" hidden="1"/>
    <cellStyle name="Heading 3" xfId="3495" builtinId="18" hidden="1"/>
    <cellStyle name="Heading 3" xfId="3491" builtinId="18" hidden="1"/>
    <cellStyle name="Heading 3" xfId="3558" builtinId="18" hidden="1"/>
    <cellStyle name="Heading 3" xfId="3600" builtinId="18" hidden="1"/>
    <cellStyle name="Heading 3" xfId="3641" builtinId="18" hidden="1"/>
    <cellStyle name="Heading 3" xfId="3681" builtinId="18" hidden="1"/>
    <cellStyle name="Heading 3" xfId="3724" builtinId="18" hidden="1"/>
    <cellStyle name="Heading 3" xfId="1135" builtinId="18" hidden="1"/>
    <cellStyle name="Heading 3" xfId="3381" builtinId="18" hidden="1"/>
    <cellStyle name="Heading 3" xfId="3122" builtinId="18" hidden="1"/>
    <cellStyle name="Heading 3" xfId="3003" builtinId="18" hidden="1"/>
    <cellStyle name="Heading 3" xfId="3327" builtinId="18" hidden="1"/>
    <cellStyle name="Heading 3" xfId="3794" builtinId="18" hidden="1"/>
    <cellStyle name="Heading 3" xfId="3790" builtinId="18" hidden="1"/>
    <cellStyle name="Heading 3" xfId="3898" builtinId="18" hidden="1"/>
    <cellStyle name="Heading 3" xfId="3942" builtinId="18" hidden="1"/>
    <cellStyle name="Heading 3" xfId="3985" builtinId="18" hidden="1"/>
    <cellStyle name="Heading 3" xfId="4025" builtinId="18" hidden="1"/>
    <cellStyle name="Heading 3" xfId="4114" builtinId="18" hidden="1"/>
    <cellStyle name="Heading 3" xfId="4209" builtinId="18" hidden="1"/>
    <cellStyle name="Heading 3" xfId="4205" builtinId="18" hidden="1"/>
    <cellStyle name="Heading 3" xfId="4270" builtinId="18" hidden="1"/>
    <cellStyle name="Heading 3" xfId="4312" builtinId="18" hidden="1"/>
    <cellStyle name="Heading 3" xfId="4353" builtinId="18" hidden="1"/>
    <cellStyle name="Heading 3" xfId="4393" builtinId="18" hidden="1"/>
    <cellStyle name="Heading 3" xfId="4436" builtinId="18" hidden="1"/>
    <cellStyle name="Heading 3" xfId="1536" builtinId="18" hidden="1"/>
    <cellStyle name="Heading 3" xfId="4106" builtinId="18" hidden="1"/>
    <cellStyle name="Heading 3" xfId="3872" builtinId="18" hidden="1"/>
    <cellStyle name="Heading 3" xfId="3765" builtinId="18" hidden="1"/>
    <cellStyle name="Heading 3" xfId="4069" builtinId="18" hidden="1"/>
    <cellStyle name="Heading 3" xfId="4500" builtinId="18" hidden="1"/>
    <cellStyle name="Heading 3" xfId="4496" builtinId="18" hidden="1"/>
    <cellStyle name="Heading 3" xfId="4556" builtinId="18" hidden="1"/>
    <cellStyle name="Heading 3" xfId="4596" builtinId="18" hidden="1"/>
    <cellStyle name="Heading 3" xfId="4637" builtinId="18" hidden="1"/>
    <cellStyle name="Heading 3" xfId="4677" builtinId="18" hidden="1"/>
    <cellStyle name="Heading 3" xfId="4718" builtinId="18" hidden="1"/>
    <cellStyle name="Heading 3" xfId="4783" builtinId="18" hidden="1"/>
    <cellStyle name="Heading 3" xfId="4779" builtinId="18" hidden="1"/>
    <cellStyle name="Heading 3" xfId="4839" builtinId="18" hidden="1"/>
    <cellStyle name="Heading 3" xfId="4879" builtinId="18" hidden="1"/>
    <cellStyle name="Heading 3" xfId="4919" builtinId="18" hidden="1"/>
    <cellStyle name="Heading 3" xfId="4959" builtinId="18" hidden="1"/>
    <cellStyle name="Heading 3" xfId="4999" builtinId="18" hidden="1"/>
    <cellStyle name="Heading 4" xfId="4" builtinId="19" hidden="1"/>
    <cellStyle name="Heading 4" xfId="171" builtinId="19" hidden="1"/>
    <cellStyle name="Heading 4" xfId="165" builtinId="19" hidden="1"/>
    <cellStyle name="Heading 4" xfId="300" builtinId="19" hidden="1"/>
    <cellStyle name="Heading 4" xfId="344" builtinId="19" hidden="1"/>
    <cellStyle name="Heading 4" xfId="388" builtinId="19" hidden="1"/>
    <cellStyle name="Heading 4" xfId="428" builtinId="19" hidden="1"/>
    <cellStyle name="Heading 4" xfId="478" builtinId="19" hidden="1"/>
    <cellStyle name="Heading 4" xfId="973" builtinId="19" hidden="1"/>
    <cellStyle name="Heading 4" xfId="1231" builtinId="19" hidden="1"/>
    <cellStyle name="Heading 4" xfId="1279" builtinId="19" hidden="1"/>
    <cellStyle name="Heading 4" xfId="1153" builtinId="19" hidden="1"/>
    <cellStyle name="Heading 4" xfId="1352" builtinId="19" hidden="1"/>
    <cellStyle name="Heading 4" xfId="1438" builtinId="19" hidden="1"/>
    <cellStyle name="Heading 4" xfId="1432" builtinId="19" hidden="1"/>
    <cellStyle name="Heading 4" xfId="1561" builtinId="19" hidden="1"/>
    <cellStyle name="Heading 4" xfId="1605" builtinId="19" hidden="1"/>
    <cellStyle name="Heading 4" xfId="1649" builtinId="19" hidden="1"/>
    <cellStyle name="Heading 4" xfId="1689" builtinId="19" hidden="1"/>
    <cellStyle name="Heading 4" xfId="1825" builtinId="19" hidden="1"/>
    <cellStyle name="Heading 4" xfId="1937" builtinId="19" hidden="1"/>
    <cellStyle name="Heading 4" xfId="1931" builtinId="19" hidden="1"/>
    <cellStyle name="Heading 4" xfId="2002" builtinId="19" hidden="1"/>
    <cellStyle name="Heading 4" xfId="2044" builtinId="19" hidden="1"/>
    <cellStyle name="Heading 4" xfId="2085" builtinId="19" hidden="1"/>
    <cellStyle name="Heading 4" xfId="2125" builtinId="19" hidden="1"/>
    <cellStyle name="Heading 4" xfId="2169" builtinId="19" hidden="1"/>
    <cellStyle name="Heading 4" xfId="1191" builtinId="19" hidden="1"/>
    <cellStyle name="Heading 4" xfId="1760" builtinId="19" hidden="1"/>
    <cellStyle name="Heading 4" xfId="936" builtinId="19" hidden="1"/>
    <cellStyle name="Heading 4" xfId="1107" builtinId="19" hidden="1"/>
    <cellStyle name="Heading 4" xfId="1770" builtinId="19" hidden="1"/>
    <cellStyle name="Heading 4" xfId="2248" builtinId="19" hidden="1"/>
    <cellStyle name="Heading 4" xfId="2242" builtinId="19" hidden="1"/>
    <cellStyle name="Heading 4" xfId="2366" builtinId="19" hidden="1"/>
    <cellStyle name="Heading 4" xfId="2410" builtinId="19" hidden="1"/>
    <cellStyle name="Heading 4" xfId="2453" builtinId="19" hidden="1"/>
    <cellStyle name="Heading 4" xfId="2493" builtinId="19" hidden="1"/>
    <cellStyle name="Heading 4" xfId="2623" builtinId="19" hidden="1"/>
    <cellStyle name="Heading 4" xfId="2732" builtinId="19" hidden="1"/>
    <cellStyle name="Heading 4" xfId="2726" builtinId="19" hidden="1"/>
    <cellStyle name="Heading 4" xfId="2796" builtinId="19" hidden="1"/>
    <cellStyle name="Heading 4" xfId="2838" builtinId="19" hidden="1"/>
    <cellStyle name="Heading 4" xfId="2879" builtinId="19" hidden="1"/>
    <cellStyle name="Heading 4" xfId="2919" builtinId="19" hidden="1"/>
    <cellStyle name="Heading 4" xfId="2963" builtinId="19" hidden="1"/>
    <cellStyle name="Heading 4" xfId="1074" builtinId="19" hidden="1"/>
    <cellStyle name="Heading 4" xfId="2561" builtinId="19" hidden="1"/>
    <cellStyle name="Heading 4" xfId="1555" builtinId="19" hidden="1"/>
    <cellStyle name="Heading 4" xfId="1743" builtinId="19" hidden="1"/>
    <cellStyle name="Heading 4" xfId="2607" builtinId="19" hidden="1"/>
    <cellStyle name="Heading 4" xfId="3041" builtinId="19" hidden="1"/>
    <cellStyle name="Heading 4" xfId="3035" builtinId="19" hidden="1"/>
    <cellStyle name="Heading 4" xfId="3154" builtinId="19" hidden="1"/>
    <cellStyle name="Heading 4" xfId="3198" builtinId="19" hidden="1"/>
    <cellStyle name="Heading 4" xfId="3241" builtinId="19" hidden="1"/>
    <cellStyle name="Heading 4" xfId="3281" builtinId="19" hidden="1"/>
    <cellStyle name="Heading 4" xfId="3394" builtinId="19" hidden="1"/>
    <cellStyle name="Heading 4" xfId="3496" builtinId="19" hidden="1"/>
    <cellStyle name="Heading 4" xfId="3490" builtinId="19" hidden="1"/>
    <cellStyle name="Heading 4" xfId="3559" builtinId="19" hidden="1"/>
    <cellStyle name="Heading 4" xfId="3601" builtinId="19" hidden="1"/>
    <cellStyle name="Heading 4" xfId="3642" builtinId="19" hidden="1"/>
    <cellStyle name="Heading 4" xfId="3682" builtinId="19" hidden="1"/>
    <cellStyle name="Heading 4" xfId="3725" builtinId="19" hidden="1"/>
    <cellStyle name="Heading 4" xfId="2215" builtinId="19" hidden="1"/>
    <cellStyle name="Heading 4" xfId="3345" builtinId="19" hidden="1"/>
    <cellStyle name="Heading 4" xfId="2361" builtinId="19" hidden="1"/>
    <cellStyle name="Heading 4" xfId="2545" builtinId="19" hidden="1"/>
    <cellStyle name="Heading 4" xfId="3383" builtinId="19" hidden="1"/>
    <cellStyle name="Heading 4" xfId="3795" builtinId="19" hidden="1"/>
    <cellStyle name="Heading 4" xfId="3789" builtinId="19" hidden="1"/>
    <cellStyle name="Heading 4" xfId="3899" builtinId="19" hidden="1"/>
    <cellStyle name="Heading 4" xfId="3943" builtinId="19" hidden="1"/>
    <cellStyle name="Heading 4" xfId="3986" builtinId="19" hidden="1"/>
    <cellStyle name="Heading 4" xfId="4026" builtinId="19" hidden="1"/>
    <cellStyle name="Heading 4" xfId="4115" builtinId="19" hidden="1"/>
    <cellStyle name="Heading 4" xfId="4210" builtinId="19" hidden="1"/>
    <cellStyle name="Heading 4" xfId="4204" builtinId="19" hidden="1"/>
    <cellStyle name="Heading 4" xfId="4271" builtinId="19" hidden="1"/>
    <cellStyle name="Heading 4" xfId="4313" builtinId="19" hidden="1"/>
    <cellStyle name="Heading 4" xfId="4354" builtinId="19" hidden="1"/>
    <cellStyle name="Heading 4" xfId="4394" builtinId="19" hidden="1"/>
    <cellStyle name="Heading 4" xfId="4437" builtinId="19" hidden="1"/>
    <cellStyle name="Heading 4" xfId="3009" builtinId="19" hidden="1"/>
    <cellStyle name="Heading 4" xfId="4085" builtinId="19" hidden="1"/>
    <cellStyle name="Heading 4" xfId="3149" builtinId="19" hidden="1"/>
    <cellStyle name="Heading 4" xfId="3331" builtinId="19" hidden="1"/>
    <cellStyle name="Heading 4" xfId="4108" builtinId="19" hidden="1"/>
    <cellStyle name="Heading 4" xfId="4501" builtinId="19" hidden="1"/>
    <cellStyle name="Heading 4" xfId="4495" builtinId="19" hidden="1"/>
    <cellStyle name="Heading 4" xfId="4557" builtinId="19" hidden="1"/>
    <cellStyle name="Heading 4" xfId="4597" builtinId="19" hidden="1"/>
    <cellStyle name="Heading 4" xfId="4638" builtinId="19" hidden="1"/>
    <cellStyle name="Heading 4" xfId="4678" builtinId="19" hidden="1"/>
    <cellStyle name="Heading 4" xfId="4719" builtinId="19" hidden="1"/>
    <cellStyle name="Heading 4" xfId="4784" builtinId="19" hidden="1"/>
    <cellStyle name="Heading 4" xfId="4778" builtinId="19" hidden="1"/>
    <cellStyle name="Heading 4" xfId="4840" builtinId="19" hidden="1"/>
    <cellStyle name="Heading 4" xfId="4880" builtinId="19" hidden="1"/>
    <cellStyle name="Heading 4" xfId="4920" builtinId="19" hidden="1"/>
    <cellStyle name="Heading 4" xfId="4960" builtinId="19" hidden="1"/>
    <cellStyle name="Heading 4" xfId="5000" builtinId="19" hidden="1"/>
    <cellStyle name="HomePage" xfId="72" xr:uid="{00000000-0005-0000-0000-0000ED0E0000}"/>
    <cellStyle name="HomePage 2" xfId="270" xr:uid="{00000000-0005-0000-0000-0000EE0E0000}"/>
    <cellStyle name="HomePage 3" xfId="269" xr:uid="{00000000-0005-0000-0000-0000EF0E0000}"/>
    <cellStyle name="Hyperlink" xfId="73" builtinId="8" customBuiltin="1"/>
    <cellStyle name="Hyperlink 10" xfId="555" xr:uid="{00000000-0005-0000-0000-0000F10E0000}"/>
    <cellStyle name="Hyperlink 11" xfId="556" xr:uid="{00000000-0005-0000-0000-0000F20E0000}"/>
    <cellStyle name="Hyperlink 12" xfId="557" xr:uid="{00000000-0005-0000-0000-0000F30E0000}"/>
    <cellStyle name="Hyperlink 13" xfId="558" xr:uid="{00000000-0005-0000-0000-0000F40E0000}"/>
    <cellStyle name="Hyperlink 14" xfId="559" xr:uid="{00000000-0005-0000-0000-0000F50E0000}"/>
    <cellStyle name="Hyperlink 15" xfId="560" xr:uid="{00000000-0005-0000-0000-0000F60E0000}"/>
    <cellStyle name="Hyperlink 16" xfId="561" xr:uid="{00000000-0005-0000-0000-0000F70E0000}"/>
    <cellStyle name="Hyperlink 17" xfId="562" xr:uid="{00000000-0005-0000-0000-0000F80E0000}"/>
    <cellStyle name="Hyperlink 18" xfId="563" xr:uid="{00000000-0005-0000-0000-0000F90E0000}"/>
    <cellStyle name="Hyperlink 19" xfId="564" xr:uid="{00000000-0005-0000-0000-0000FA0E0000}"/>
    <cellStyle name="Hyperlink 2" xfId="74" xr:uid="{00000000-0005-0000-0000-0000FB0E0000}"/>
    <cellStyle name="Hyperlink 2 10" xfId="565" xr:uid="{00000000-0005-0000-0000-0000FC0E0000}"/>
    <cellStyle name="Hyperlink 2 11" xfId="566" xr:uid="{00000000-0005-0000-0000-0000FD0E0000}"/>
    <cellStyle name="Hyperlink 2 12" xfId="567" xr:uid="{00000000-0005-0000-0000-0000FE0E0000}"/>
    <cellStyle name="Hyperlink 2 13" xfId="568" xr:uid="{00000000-0005-0000-0000-0000FF0E0000}"/>
    <cellStyle name="Hyperlink 2 14" xfId="569" xr:uid="{00000000-0005-0000-0000-0000000F0000}"/>
    <cellStyle name="Hyperlink 2 15" xfId="570" xr:uid="{00000000-0005-0000-0000-0000010F0000}"/>
    <cellStyle name="Hyperlink 2 16" xfId="571" xr:uid="{00000000-0005-0000-0000-0000020F0000}"/>
    <cellStyle name="Hyperlink 2 17" xfId="572" xr:uid="{00000000-0005-0000-0000-0000030F0000}"/>
    <cellStyle name="Hyperlink 2 18" xfId="573" xr:uid="{00000000-0005-0000-0000-0000040F0000}"/>
    <cellStyle name="Hyperlink 2 19" xfId="574" xr:uid="{00000000-0005-0000-0000-0000050F0000}"/>
    <cellStyle name="Hyperlink 2 2" xfId="271" xr:uid="{00000000-0005-0000-0000-0000060F0000}"/>
    <cellStyle name="Hyperlink 2 20" xfId="575" xr:uid="{00000000-0005-0000-0000-0000070F0000}"/>
    <cellStyle name="Hyperlink 2 21" xfId="576" xr:uid="{00000000-0005-0000-0000-0000080F0000}"/>
    <cellStyle name="Hyperlink 2 22" xfId="577" xr:uid="{00000000-0005-0000-0000-0000090F0000}"/>
    <cellStyle name="Hyperlink 2 23" xfId="578" xr:uid="{00000000-0005-0000-0000-00000A0F0000}"/>
    <cellStyle name="Hyperlink 2 24" xfId="579" xr:uid="{00000000-0005-0000-0000-00000B0F0000}"/>
    <cellStyle name="Hyperlink 2 25" xfId="580" xr:uid="{00000000-0005-0000-0000-00000C0F0000}"/>
    <cellStyle name="Hyperlink 2 26" xfId="581" xr:uid="{00000000-0005-0000-0000-00000D0F0000}"/>
    <cellStyle name="Hyperlink 2 27" xfId="582" xr:uid="{00000000-0005-0000-0000-00000E0F0000}"/>
    <cellStyle name="Hyperlink 2 28" xfId="827" xr:uid="{00000000-0005-0000-0000-00000F0F0000}"/>
    <cellStyle name="Hyperlink 2 29" xfId="949" xr:uid="{00000000-0005-0000-0000-0000100F0000}"/>
    <cellStyle name="Hyperlink 2 3" xfId="583" xr:uid="{00000000-0005-0000-0000-0000110F0000}"/>
    <cellStyle name="Hyperlink 2 30" xfId="1206" xr:uid="{00000000-0005-0000-0000-0000120F0000}"/>
    <cellStyle name="Hyperlink 2 31" xfId="1734" xr:uid="{00000000-0005-0000-0000-0000130F0000}"/>
    <cellStyle name="Hyperlink 2 32" xfId="2538" xr:uid="{00000000-0005-0000-0000-0000140F0000}"/>
    <cellStyle name="Hyperlink 2 33" xfId="3325" xr:uid="{00000000-0005-0000-0000-0000150F0000}"/>
    <cellStyle name="Hyperlink 2 4" xfId="584" xr:uid="{00000000-0005-0000-0000-0000160F0000}"/>
    <cellStyle name="Hyperlink 2 5" xfId="585" xr:uid="{00000000-0005-0000-0000-0000170F0000}"/>
    <cellStyle name="Hyperlink 2 6" xfId="586" xr:uid="{00000000-0005-0000-0000-0000180F0000}"/>
    <cellStyle name="Hyperlink 2 7" xfId="587" xr:uid="{00000000-0005-0000-0000-0000190F0000}"/>
    <cellStyle name="Hyperlink 2 8" xfId="588" xr:uid="{00000000-0005-0000-0000-00001A0F0000}"/>
    <cellStyle name="Hyperlink 2 9" xfId="589" xr:uid="{00000000-0005-0000-0000-00001B0F0000}"/>
    <cellStyle name="Hyperlink 20" xfId="590" xr:uid="{00000000-0005-0000-0000-00001C0F0000}"/>
    <cellStyle name="Hyperlink 21" xfId="591" xr:uid="{00000000-0005-0000-0000-00001D0F0000}"/>
    <cellStyle name="Hyperlink 22" xfId="592" xr:uid="{00000000-0005-0000-0000-00001E0F0000}"/>
    <cellStyle name="Hyperlink 23" xfId="593" xr:uid="{00000000-0005-0000-0000-00001F0F0000}"/>
    <cellStyle name="Hyperlink 24" xfId="594" xr:uid="{00000000-0005-0000-0000-0000200F0000}"/>
    <cellStyle name="Hyperlink 25" xfId="595" xr:uid="{00000000-0005-0000-0000-0000210F0000}"/>
    <cellStyle name="Hyperlink 26" xfId="828" xr:uid="{00000000-0005-0000-0000-0000220F0000}"/>
    <cellStyle name="Hyperlink 27" xfId="948" xr:uid="{00000000-0005-0000-0000-0000230F0000}"/>
    <cellStyle name="Hyperlink 27 2" xfId="1874" xr:uid="{00000000-0005-0000-0000-0000240F0000}"/>
    <cellStyle name="Hyperlink 27 3" xfId="2671" xr:uid="{00000000-0005-0000-0000-0000250F0000}"/>
    <cellStyle name="Hyperlink 27 4" xfId="3442" xr:uid="{00000000-0005-0000-0000-0000260F0000}"/>
    <cellStyle name="Hyperlink 27 5" xfId="4162" xr:uid="{00000000-0005-0000-0000-0000270F0000}"/>
    <cellStyle name="Hyperlink 27 6" xfId="4755" xr:uid="{00000000-0005-0000-0000-0000280F0000}"/>
    <cellStyle name="Hyperlink 28" xfId="1207" xr:uid="{00000000-0005-0000-0000-0000290F0000}"/>
    <cellStyle name="Hyperlink 29" xfId="1776" xr:uid="{00000000-0005-0000-0000-00002A0F0000}"/>
    <cellStyle name="Hyperlink 3" xfId="337" xr:uid="{00000000-0005-0000-0000-00002B0F0000}"/>
    <cellStyle name="Hyperlink 3 2" xfId="596" xr:uid="{00000000-0005-0000-0000-00002C0F0000}"/>
    <cellStyle name="Hyperlink 3 3" xfId="829" xr:uid="{00000000-0005-0000-0000-00002D0F0000}"/>
    <cellStyle name="Hyperlink 3 4" xfId="1105" xr:uid="{00000000-0005-0000-0000-00002E0F0000}"/>
    <cellStyle name="Hyperlink 3 5" xfId="1902" xr:uid="{00000000-0005-0000-0000-00002F0F0000}"/>
    <cellStyle name="Hyperlink 3 6" xfId="2698" xr:uid="{00000000-0005-0000-0000-0000300F0000}"/>
    <cellStyle name="Hyperlink 3 7" xfId="3464" xr:uid="{00000000-0005-0000-0000-0000310F0000}"/>
    <cellStyle name="Hyperlink 3 8" xfId="4179" xr:uid="{00000000-0005-0000-0000-0000320F0000}"/>
    <cellStyle name="Hyperlink 30" xfId="2577" xr:uid="{00000000-0005-0000-0000-0000330F0000}"/>
    <cellStyle name="Hyperlink 31" xfId="3360" xr:uid="{00000000-0005-0000-0000-0000340F0000}"/>
    <cellStyle name="Hyperlink 4" xfId="830" xr:uid="{00000000-0005-0000-0000-0000350F0000}"/>
    <cellStyle name="Hyperlink 5" xfId="597" xr:uid="{00000000-0005-0000-0000-0000360F0000}"/>
    <cellStyle name="Hyperlink 6" xfId="598" xr:uid="{00000000-0005-0000-0000-0000370F0000}"/>
    <cellStyle name="Hyperlink 7" xfId="599" xr:uid="{00000000-0005-0000-0000-0000380F0000}"/>
    <cellStyle name="Hyperlink 8" xfId="600" xr:uid="{00000000-0005-0000-0000-0000390F0000}"/>
    <cellStyle name="Hyperlink 9" xfId="601" xr:uid="{00000000-0005-0000-0000-00003A0F0000}"/>
    <cellStyle name="Hyperlink LARGE" xfId="75" xr:uid="{00000000-0005-0000-0000-00003B0F0000}"/>
    <cellStyle name="Hyperlink LARGE 10" xfId="602" xr:uid="{00000000-0005-0000-0000-00003C0F0000}"/>
    <cellStyle name="Hyperlink LARGE 11" xfId="603" xr:uid="{00000000-0005-0000-0000-00003D0F0000}"/>
    <cellStyle name="Hyperlink LARGE 12" xfId="831" xr:uid="{00000000-0005-0000-0000-00003E0F0000}"/>
    <cellStyle name="Hyperlink LARGE 13" xfId="832" xr:uid="{00000000-0005-0000-0000-00003F0F0000}"/>
    <cellStyle name="Hyperlink LARGE 14" xfId="833" xr:uid="{00000000-0005-0000-0000-0000400F0000}"/>
    <cellStyle name="Hyperlink LARGE 15" xfId="834" xr:uid="{00000000-0005-0000-0000-0000410F0000}"/>
    <cellStyle name="Hyperlink LARGE 16" xfId="835" xr:uid="{00000000-0005-0000-0000-0000420F0000}"/>
    <cellStyle name="Hyperlink LARGE 17" xfId="836" xr:uid="{00000000-0005-0000-0000-0000430F0000}"/>
    <cellStyle name="Hyperlink LARGE 18" xfId="950" xr:uid="{00000000-0005-0000-0000-0000440F0000}"/>
    <cellStyle name="Hyperlink LARGE 19" xfId="1205" xr:uid="{00000000-0005-0000-0000-0000450F0000}"/>
    <cellStyle name="Hyperlink LARGE 2" xfId="76" xr:uid="{00000000-0005-0000-0000-0000460F0000}"/>
    <cellStyle name="Hyperlink LARGE 2 2" xfId="837" xr:uid="{00000000-0005-0000-0000-0000470F0000}"/>
    <cellStyle name="Hyperlink LARGE 2 3" xfId="838" xr:uid="{00000000-0005-0000-0000-0000480F0000}"/>
    <cellStyle name="Hyperlink LARGE 20" xfId="1888" xr:uid="{00000000-0005-0000-0000-0000490F0000}"/>
    <cellStyle name="Hyperlink LARGE 21" xfId="2685" xr:uid="{00000000-0005-0000-0000-00004A0F0000}"/>
    <cellStyle name="Hyperlink LARGE 22" xfId="3452" xr:uid="{00000000-0005-0000-0000-00004B0F0000}"/>
    <cellStyle name="Hyperlink LARGE 3" xfId="128" xr:uid="{00000000-0005-0000-0000-00004C0F0000}"/>
    <cellStyle name="Hyperlink LARGE 3 2" xfId="604" xr:uid="{00000000-0005-0000-0000-00004D0F0000}"/>
    <cellStyle name="Hyperlink LARGE 3 3" xfId="839" xr:uid="{00000000-0005-0000-0000-00004E0F0000}"/>
    <cellStyle name="Hyperlink LARGE 3 4" xfId="1035" xr:uid="{00000000-0005-0000-0000-00004F0F0000}"/>
    <cellStyle name="Hyperlink LARGE 3 5" xfId="1543" xr:uid="{00000000-0005-0000-0000-0000500F0000}"/>
    <cellStyle name="Hyperlink LARGE 3 6" xfId="2349" xr:uid="{00000000-0005-0000-0000-0000510F0000}"/>
    <cellStyle name="Hyperlink LARGE 3 7" xfId="3138" xr:uid="{00000000-0005-0000-0000-0000520F0000}"/>
    <cellStyle name="Hyperlink LARGE 3 8" xfId="3885" xr:uid="{00000000-0005-0000-0000-0000530F0000}"/>
    <cellStyle name="Hyperlink LARGE 4" xfId="272" xr:uid="{00000000-0005-0000-0000-0000540F0000}"/>
    <cellStyle name="Hyperlink LARGE 4 2" xfId="605" xr:uid="{00000000-0005-0000-0000-0000550F0000}"/>
    <cellStyle name="Hyperlink LARGE 4 3" xfId="840" xr:uid="{00000000-0005-0000-0000-0000560F0000}"/>
    <cellStyle name="Hyperlink LARGE 4 4" xfId="1119" xr:uid="{00000000-0005-0000-0000-0000570F0000}"/>
    <cellStyle name="Hyperlink LARGE 4 5" xfId="1124" xr:uid="{00000000-0005-0000-0000-0000580F0000}"/>
    <cellStyle name="Hyperlink LARGE 4 6" xfId="1020" xr:uid="{00000000-0005-0000-0000-0000590F0000}"/>
    <cellStyle name="Hyperlink LARGE 4 7" xfId="1904" xr:uid="{00000000-0005-0000-0000-00005A0F0000}"/>
    <cellStyle name="Hyperlink LARGE 4 8" xfId="2700" xr:uid="{00000000-0005-0000-0000-00005B0F0000}"/>
    <cellStyle name="Hyperlink LARGE 5" xfId="841" xr:uid="{00000000-0005-0000-0000-00005C0F0000}"/>
    <cellStyle name="Hyperlink LARGE 6" xfId="842" xr:uid="{00000000-0005-0000-0000-00005D0F0000}"/>
    <cellStyle name="Hyperlink LARGE 7" xfId="843" xr:uid="{00000000-0005-0000-0000-00005E0F0000}"/>
    <cellStyle name="Hyperlink LARGE 8" xfId="844" xr:uid="{00000000-0005-0000-0000-00005F0F0000}"/>
    <cellStyle name="Hyperlink LARGE 9" xfId="845" xr:uid="{00000000-0005-0000-0000-0000600F0000}"/>
    <cellStyle name="Information" xfId="77" xr:uid="{00000000-0005-0000-0000-0000610F0000}"/>
    <cellStyle name="Information 2" xfId="78" xr:uid="{00000000-0005-0000-0000-0000620F0000}"/>
    <cellStyle name="Information 2 2" xfId="273" xr:uid="{00000000-0005-0000-0000-0000630F0000}"/>
    <cellStyle name="Information 4" xfId="846" xr:uid="{00000000-0005-0000-0000-0000640F0000}"/>
    <cellStyle name="Input" xfId="8" builtinId="20" hidden="1"/>
    <cellStyle name="Input" xfId="175" builtinId="20" hidden="1"/>
    <cellStyle name="Input" xfId="162" builtinId="20" hidden="1"/>
    <cellStyle name="Input" xfId="304" builtinId="20" hidden="1"/>
    <cellStyle name="Input" xfId="348" builtinId="20" hidden="1"/>
    <cellStyle name="Input" xfId="392" builtinId="20" hidden="1"/>
    <cellStyle name="Input" xfId="432" builtinId="20" hidden="1"/>
    <cellStyle name="Input" xfId="482" builtinId="20" hidden="1"/>
    <cellStyle name="Input" xfId="977" builtinId="20" hidden="1"/>
    <cellStyle name="Input" xfId="1235" builtinId="20" hidden="1"/>
    <cellStyle name="Input" xfId="1283" builtinId="20" hidden="1"/>
    <cellStyle name="Input" xfId="1155" builtinId="20" hidden="1"/>
    <cellStyle name="Input" xfId="1356" builtinId="20" hidden="1"/>
    <cellStyle name="Input" xfId="1442" builtinId="20" hidden="1"/>
    <cellStyle name="Input" xfId="1429" builtinId="20" hidden="1"/>
    <cellStyle name="Input" xfId="1565" builtinId="20" hidden="1"/>
    <cellStyle name="Input" xfId="1609" builtinId="20" hidden="1"/>
    <cellStyle name="Input" xfId="1653" builtinId="20" hidden="1"/>
    <cellStyle name="Input" xfId="1693" builtinId="20" hidden="1"/>
    <cellStyle name="Input" xfId="1829" builtinId="20" hidden="1"/>
    <cellStyle name="Input" xfId="1941" builtinId="20" hidden="1"/>
    <cellStyle name="Input" xfId="1928" builtinId="20" hidden="1"/>
    <cellStyle name="Input" xfId="2006" builtinId="20" hidden="1"/>
    <cellStyle name="Input" xfId="2048" builtinId="20" hidden="1"/>
    <cellStyle name="Input" xfId="2089" builtinId="20" hidden="1"/>
    <cellStyle name="Input" xfId="2129" builtinId="20" hidden="1"/>
    <cellStyle name="Input" xfId="2173" builtinId="20" hidden="1"/>
    <cellStyle name="Input" xfId="1993" builtinId="20" hidden="1"/>
    <cellStyle name="Input" xfId="1799" builtinId="20" hidden="1"/>
    <cellStyle name="Input" xfId="1766" builtinId="20" hidden="1"/>
    <cellStyle name="Input" xfId="2039" builtinId="20" hidden="1"/>
    <cellStyle name="Input" xfId="1599" builtinId="20" hidden="1"/>
    <cellStyle name="Input" xfId="2252" builtinId="20" hidden="1"/>
    <cellStyle name="Input" xfId="2239" builtinId="20" hidden="1"/>
    <cellStyle name="Input" xfId="2370" builtinId="20" hidden="1"/>
    <cellStyle name="Input" xfId="2414" builtinId="20" hidden="1"/>
    <cellStyle name="Input" xfId="2457" builtinId="20" hidden="1"/>
    <cellStyle name="Input" xfId="2497" builtinId="20" hidden="1"/>
    <cellStyle name="Input" xfId="2627" builtinId="20" hidden="1"/>
    <cellStyle name="Input" xfId="2736" builtinId="20" hidden="1"/>
    <cellStyle name="Input" xfId="2723" builtinId="20" hidden="1"/>
    <cellStyle name="Input" xfId="2800" builtinId="20" hidden="1"/>
    <cellStyle name="Input" xfId="2842" builtinId="20" hidden="1"/>
    <cellStyle name="Input" xfId="2883" builtinId="20" hidden="1"/>
    <cellStyle name="Input" xfId="2923" builtinId="20" hidden="1"/>
    <cellStyle name="Input" xfId="2967" builtinId="20" hidden="1"/>
    <cellStyle name="Input" xfId="2787" builtinId="20" hidden="1"/>
    <cellStyle name="Input" xfId="2597" builtinId="20" hidden="1"/>
    <cellStyle name="Input" xfId="3000" builtinId="20" hidden="1"/>
    <cellStyle name="Input" xfId="2833" builtinId="20" hidden="1"/>
    <cellStyle name="Input" xfId="2556" builtinId="20" hidden="1"/>
    <cellStyle name="Input" xfId="3045" builtinId="20" hidden="1"/>
    <cellStyle name="Input" xfId="3032" builtinId="20" hidden="1"/>
    <cellStyle name="Input" xfId="3158" builtinId="20" hidden="1"/>
    <cellStyle name="Input" xfId="3202" builtinId="20" hidden="1"/>
    <cellStyle name="Input" xfId="3245" builtinId="20" hidden="1"/>
    <cellStyle name="Input" xfId="3285" builtinId="20" hidden="1"/>
    <cellStyle name="Input" xfId="3398" builtinId="20" hidden="1"/>
    <cellStyle name="Input" xfId="3500" builtinId="20" hidden="1"/>
    <cellStyle name="Input" xfId="3487" builtinId="20" hidden="1"/>
    <cellStyle name="Input" xfId="3563" builtinId="20" hidden="1"/>
    <cellStyle name="Input" xfId="3605" builtinId="20" hidden="1"/>
    <cellStyle name="Input" xfId="3646" builtinId="20" hidden="1"/>
    <cellStyle name="Input" xfId="3686" builtinId="20" hidden="1"/>
    <cellStyle name="Input" xfId="3729" builtinId="20" hidden="1"/>
    <cellStyle name="Input" xfId="3550" builtinId="20" hidden="1"/>
    <cellStyle name="Input" xfId="3374" builtinId="20" hidden="1"/>
    <cellStyle name="Input" xfId="3762" builtinId="20" hidden="1"/>
    <cellStyle name="Input" xfId="3596" builtinId="20" hidden="1"/>
    <cellStyle name="Input" xfId="3341" builtinId="20" hidden="1"/>
    <cellStyle name="Input" xfId="3799" builtinId="20" hidden="1"/>
    <cellStyle name="Input" xfId="3786" builtinId="20" hidden="1"/>
    <cellStyle name="Input" xfId="3903" builtinId="20" hidden="1"/>
    <cellStyle name="Input" xfId="3947" builtinId="20" hidden="1"/>
    <cellStyle name="Input" xfId="3990" builtinId="20" hidden="1"/>
    <cellStyle name="Input" xfId="4030" builtinId="20" hidden="1"/>
    <cellStyle name="Input" xfId="4119" builtinId="20" hidden="1"/>
    <cellStyle name="Input" xfId="4214" builtinId="20" hidden="1"/>
    <cellStyle name="Input" xfId="4201" builtinId="20" hidden="1"/>
    <cellStyle name="Input" xfId="4275" builtinId="20" hidden="1"/>
    <cellStyle name="Input" xfId="4317" builtinId="20" hidden="1"/>
    <cellStyle name="Input" xfId="4358" builtinId="20" hidden="1"/>
    <cellStyle name="Input" xfId="4398" builtinId="20" hidden="1"/>
    <cellStyle name="Input" xfId="4441" builtinId="20" hidden="1"/>
    <cellStyle name="Input" xfId="4264" builtinId="20" hidden="1"/>
    <cellStyle name="Input" xfId="4101" builtinId="20" hidden="1"/>
    <cellStyle name="Input" xfId="4474" builtinId="20" hidden="1"/>
    <cellStyle name="Input" xfId="4308" builtinId="20" hidden="1"/>
    <cellStyle name="Input" xfId="4081" builtinId="20" hidden="1"/>
    <cellStyle name="Input" xfId="4505" builtinId="20" hidden="1"/>
    <cellStyle name="Input" xfId="4492" builtinId="20" hidden="1"/>
    <cellStyle name="Input" xfId="4561" builtinId="20" hidden="1"/>
    <cellStyle name="Input" xfId="4601" builtinId="20" hidden="1"/>
    <cellStyle name="Input" xfId="4642" builtinId="20" hidden="1"/>
    <cellStyle name="Input" xfId="4682" builtinId="20" hidden="1"/>
    <cellStyle name="Input" xfId="4723" builtinId="20" hidden="1"/>
    <cellStyle name="Input" xfId="4788" builtinId="20" hidden="1"/>
    <cellStyle name="Input" xfId="4775" builtinId="20" hidden="1"/>
    <cellStyle name="Input" xfId="4844" builtinId="20" hidden="1"/>
    <cellStyle name="Input" xfId="4884" builtinId="20" hidden="1"/>
    <cellStyle name="Input" xfId="4924" builtinId="20" hidden="1"/>
    <cellStyle name="Input" xfId="4964" builtinId="20" hidden="1"/>
    <cellStyle name="Input" xfId="5004" builtinId="20" hidden="1"/>
    <cellStyle name="Instructions Title" xfId="113" xr:uid="{00000000-0005-0000-0000-0000CC0F0000}"/>
    <cellStyle name="Instructions Title 2" xfId="470" xr:uid="{00000000-0005-0000-0000-0000CD0F0000}"/>
    <cellStyle name="Linked Cell" xfId="11" builtinId="24" hidden="1"/>
    <cellStyle name="Linked Cell" xfId="178" builtinId="24" hidden="1"/>
    <cellStyle name="Linked Cell" xfId="160" builtinId="24" hidden="1"/>
    <cellStyle name="Linked Cell" xfId="307" builtinId="24" hidden="1"/>
    <cellStyle name="Linked Cell" xfId="351" builtinId="24" hidden="1"/>
    <cellStyle name="Linked Cell" xfId="395" builtinId="24" hidden="1"/>
    <cellStyle name="Linked Cell" xfId="435" builtinId="24" hidden="1"/>
    <cellStyle name="Linked Cell" xfId="485" builtinId="24" hidden="1"/>
    <cellStyle name="Linked Cell" xfId="980" builtinId="24" hidden="1"/>
    <cellStyle name="Linked Cell" xfId="1238" builtinId="24" hidden="1"/>
    <cellStyle name="Linked Cell" xfId="1286" builtinId="24" hidden="1"/>
    <cellStyle name="Linked Cell" xfId="1321" builtinId="24" hidden="1"/>
    <cellStyle name="Linked Cell" xfId="1359" builtinId="24" hidden="1"/>
    <cellStyle name="Linked Cell" xfId="1445" builtinId="24" hidden="1"/>
    <cellStyle name="Linked Cell" xfId="1427" builtinId="24" hidden="1"/>
    <cellStyle name="Linked Cell" xfId="1568" builtinId="24" hidden="1"/>
    <cellStyle name="Linked Cell" xfId="1612" builtinId="24" hidden="1"/>
    <cellStyle name="Linked Cell" xfId="1656" builtinId="24" hidden="1"/>
    <cellStyle name="Linked Cell" xfId="1696" builtinId="24" hidden="1"/>
    <cellStyle name="Linked Cell" xfId="1832" builtinId="24" hidden="1"/>
    <cellStyle name="Linked Cell" xfId="1944" builtinId="24" hidden="1"/>
    <cellStyle name="Linked Cell" xfId="1926" builtinId="24" hidden="1"/>
    <cellStyle name="Linked Cell" xfId="2009" builtinId="24" hidden="1"/>
    <cellStyle name="Linked Cell" xfId="2051" builtinId="24" hidden="1"/>
    <cellStyle name="Linked Cell" xfId="2092" builtinId="24" hidden="1"/>
    <cellStyle name="Linked Cell" xfId="2132" builtinId="24" hidden="1"/>
    <cellStyle name="Linked Cell" xfId="2176" builtinId="24" hidden="1"/>
    <cellStyle name="Linked Cell" xfId="1407" builtinId="24" hidden="1"/>
    <cellStyle name="Linked Cell" xfId="1775" builtinId="24" hidden="1"/>
    <cellStyle name="Linked Cell" xfId="1336" builtinId="24" hidden="1"/>
    <cellStyle name="Linked Cell" xfId="1514" builtinId="24" hidden="1"/>
    <cellStyle name="Linked Cell" xfId="1740" builtinId="24" hidden="1"/>
    <cellStyle name="Linked Cell" xfId="2255" builtinId="24" hidden="1"/>
    <cellStyle name="Linked Cell" xfId="2237" builtinId="24" hidden="1"/>
    <cellStyle name="Linked Cell" xfId="2373" builtinId="24" hidden="1"/>
    <cellStyle name="Linked Cell" xfId="2417" builtinId="24" hidden="1"/>
    <cellStyle name="Linked Cell" xfId="2460" builtinId="24" hidden="1"/>
    <cellStyle name="Linked Cell" xfId="2500" builtinId="24" hidden="1"/>
    <cellStyle name="Linked Cell" xfId="2630" builtinId="24" hidden="1"/>
    <cellStyle name="Linked Cell" xfId="2739" builtinId="24" hidden="1"/>
    <cellStyle name="Linked Cell" xfId="2721" builtinId="24" hidden="1"/>
    <cellStyle name="Linked Cell" xfId="2803" builtinId="24" hidden="1"/>
    <cellStyle name="Linked Cell" xfId="2845" builtinId="24" hidden="1"/>
    <cellStyle name="Linked Cell" xfId="2886" builtinId="24" hidden="1"/>
    <cellStyle name="Linked Cell" xfId="2926" builtinId="24" hidden="1"/>
    <cellStyle name="Linked Cell" xfId="2970" builtinId="24" hidden="1"/>
    <cellStyle name="Linked Cell" xfId="917" builtinId="24" hidden="1"/>
    <cellStyle name="Linked Cell" xfId="2576" builtinId="24" hidden="1"/>
    <cellStyle name="Linked Cell" xfId="2665" builtinId="24" hidden="1"/>
    <cellStyle name="Linked Cell" xfId="1495" builtinId="24" hidden="1"/>
    <cellStyle name="Linked Cell" xfId="2596" builtinId="24" hidden="1"/>
    <cellStyle name="Linked Cell" xfId="3048" builtinId="24" hidden="1"/>
    <cellStyle name="Linked Cell" xfId="3030" builtinId="24" hidden="1"/>
    <cellStyle name="Linked Cell" xfId="3161" builtinId="24" hidden="1"/>
    <cellStyle name="Linked Cell" xfId="3205" builtinId="24" hidden="1"/>
    <cellStyle name="Linked Cell" xfId="3248" builtinId="24" hidden="1"/>
    <cellStyle name="Linked Cell" xfId="3288" builtinId="24" hidden="1"/>
    <cellStyle name="Linked Cell" xfId="3401" builtinId="24" hidden="1"/>
    <cellStyle name="Linked Cell" xfId="3503" builtinId="24" hidden="1"/>
    <cellStyle name="Linked Cell" xfId="3485" builtinId="24" hidden="1"/>
    <cellStyle name="Linked Cell" xfId="3566" builtinId="24" hidden="1"/>
    <cellStyle name="Linked Cell" xfId="3608" builtinId="24" hidden="1"/>
    <cellStyle name="Linked Cell" xfId="3649" builtinId="24" hidden="1"/>
    <cellStyle name="Linked Cell" xfId="3689" builtinId="24" hidden="1"/>
    <cellStyle name="Linked Cell" xfId="3732" builtinId="24" hidden="1"/>
    <cellStyle name="Linked Cell" xfId="959" builtinId="24" hidden="1"/>
    <cellStyle name="Linked Cell" xfId="3359" builtinId="24" hidden="1"/>
    <cellStyle name="Linked Cell" xfId="3436" builtinId="24" hidden="1"/>
    <cellStyle name="Linked Cell" xfId="1908" builtinId="24" hidden="1"/>
    <cellStyle name="Linked Cell" xfId="3373" builtinId="24" hidden="1"/>
    <cellStyle name="Linked Cell" xfId="3802" builtinId="24" hidden="1"/>
    <cellStyle name="Linked Cell" xfId="3784" builtinId="24" hidden="1"/>
    <cellStyle name="Linked Cell" xfId="3906" builtinId="24" hidden="1"/>
    <cellStyle name="Linked Cell" xfId="3950" builtinId="24" hidden="1"/>
    <cellStyle name="Linked Cell" xfId="3993" builtinId="24" hidden="1"/>
    <cellStyle name="Linked Cell" xfId="4033" builtinId="24" hidden="1"/>
    <cellStyle name="Linked Cell" xfId="4122" builtinId="24" hidden="1"/>
    <cellStyle name="Linked Cell" xfId="4217" builtinId="24" hidden="1"/>
    <cellStyle name="Linked Cell" xfId="4199" builtinId="24" hidden="1"/>
    <cellStyle name="Linked Cell" xfId="4278" builtinId="24" hidden="1"/>
    <cellStyle name="Linked Cell" xfId="4320" builtinId="24" hidden="1"/>
    <cellStyle name="Linked Cell" xfId="4361" builtinId="24" hidden="1"/>
    <cellStyle name="Linked Cell" xfId="4401" builtinId="24" hidden="1"/>
    <cellStyle name="Linked Cell" xfId="4444" builtinId="24" hidden="1"/>
    <cellStyle name="Linked Cell" xfId="1201" builtinId="24" hidden="1"/>
    <cellStyle name="Linked Cell" xfId="4094" builtinId="24" hidden="1"/>
    <cellStyle name="Linked Cell" xfId="4157" builtinId="24" hidden="1"/>
    <cellStyle name="Linked Cell" xfId="2703" builtinId="24" hidden="1"/>
    <cellStyle name="Linked Cell" xfId="4100" builtinId="24" hidden="1"/>
    <cellStyle name="Linked Cell" xfId="4508" builtinId="24" hidden="1"/>
    <cellStyle name="Linked Cell" xfId="4490" builtinId="24" hidden="1"/>
    <cellStyle name="Linked Cell" xfId="4564" builtinId="24" hidden="1"/>
    <cellStyle name="Linked Cell" xfId="4604" builtinId="24" hidden="1"/>
    <cellStyle name="Linked Cell" xfId="4645" builtinId="24" hidden="1"/>
    <cellStyle name="Linked Cell" xfId="4685" builtinId="24" hidden="1"/>
    <cellStyle name="Linked Cell" xfId="4726" builtinId="24" hidden="1"/>
    <cellStyle name="Linked Cell" xfId="4791" builtinId="24" hidden="1"/>
    <cellStyle name="Linked Cell" xfId="4773" builtinId="24" hidden="1"/>
    <cellStyle name="Linked Cell" xfId="4847" builtinId="24" hidden="1"/>
    <cellStyle name="Linked Cell" xfId="4887" builtinId="24" hidden="1"/>
    <cellStyle name="Linked Cell" xfId="4927" builtinId="24" hidden="1"/>
    <cellStyle name="Linked Cell" xfId="4967" builtinId="24" hidden="1"/>
    <cellStyle name="Linked Cell" xfId="5007" builtinId="24" hidden="1"/>
    <cellStyle name="loan matrix blank" xfId="79" xr:uid="{00000000-0005-0000-0000-000035100000}"/>
    <cellStyle name="MatrixDataField" xfId="80" xr:uid="{00000000-0005-0000-0000-000036100000}"/>
    <cellStyle name="Neutral" xfId="7" builtinId="28" hidden="1"/>
    <cellStyle name="Neutral" xfId="174" builtinId="28" hidden="1"/>
    <cellStyle name="Neutral" xfId="163" builtinId="28" hidden="1"/>
    <cellStyle name="Neutral" xfId="303" builtinId="28" hidden="1"/>
    <cellStyle name="Neutral" xfId="347" builtinId="28" hidden="1"/>
    <cellStyle name="Neutral" xfId="391" builtinId="28" hidden="1"/>
    <cellStyle name="Neutral" xfId="431" builtinId="28" hidden="1"/>
    <cellStyle name="Neutral" xfId="481" builtinId="28" hidden="1"/>
    <cellStyle name="Neutral" xfId="976" builtinId="28" hidden="1"/>
    <cellStyle name="Neutral" xfId="1234" builtinId="28" hidden="1"/>
    <cellStyle name="Neutral" xfId="1282" builtinId="28" hidden="1"/>
    <cellStyle name="Neutral" xfId="1268" builtinId="28" hidden="1"/>
    <cellStyle name="Neutral" xfId="1355" builtinId="28" hidden="1"/>
    <cellStyle name="Neutral" xfId="1441" builtinId="28" hidden="1"/>
    <cellStyle name="Neutral" xfId="1430" builtinId="28" hidden="1"/>
    <cellStyle name="Neutral" xfId="1564" builtinId="28" hidden="1"/>
    <cellStyle name="Neutral" xfId="1608" builtinId="28" hidden="1"/>
    <cellStyle name="Neutral" xfId="1652" builtinId="28" hidden="1"/>
    <cellStyle name="Neutral" xfId="1692" builtinId="28" hidden="1"/>
    <cellStyle name="Neutral" xfId="1828" builtinId="28" hidden="1"/>
    <cellStyle name="Neutral" xfId="1940" builtinId="28" hidden="1"/>
    <cellStyle name="Neutral" xfId="1929" builtinId="28" hidden="1"/>
    <cellStyle name="Neutral" xfId="2005" builtinId="28" hidden="1"/>
    <cellStyle name="Neutral" xfId="2047" builtinId="28" hidden="1"/>
    <cellStyle name="Neutral" xfId="2088" builtinId="28" hidden="1"/>
    <cellStyle name="Neutral" xfId="2128" builtinId="28" hidden="1"/>
    <cellStyle name="Neutral" xfId="2172" builtinId="28" hidden="1"/>
    <cellStyle name="Neutral" xfId="1188" builtinId="28" hidden="1"/>
    <cellStyle name="Neutral" xfId="1897" builtinId="28" hidden="1"/>
    <cellStyle name="Neutral" xfId="2206" builtinId="28" hidden="1"/>
    <cellStyle name="Neutral" xfId="1523" builtinId="28" hidden="1"/>
    <cellStyle name="Neutral" xfId="1754" builtinId="28" hidden="1"/>
    <cellStyle name="Neutral" xfId="2251" builtinId="28" hidden="1"/>
    <cellStyle name="Neutral" xfId="2240" builtinId="28" hidden="1"/>
    <cellStyle name="Neutral" xfId="2369" builtinId="28" hidden="1"/>
    <cellStyle name="Neutral" xfId="2413" builtinId="28" hidden="1"/>
    <cellStyle name="Neutral" xfId="2456" builtinId="28" hidden="1"/>
    <cellStyle name="Neutral" xfId="2496" builtinId="28" hidden="1"/>
    <cellStyle name="Neutral" xfId="2626" builtinId="28" hidden="1"/>
    <cellStyle name="Neutral" xfId="2735" builtinId="28" hidden="1"/>
    <cellStyle name="Neutral" xfId="2724" builtinId="28" hidden="1"/>
    <cellStyle name="Neutral" xfId="2799" builtinId="28" hidden="1"/>
    <cellStyle name="Neutral" xfId="2841" builtinId="28" hidden="1"/>
    <cellStyle name="Neutral" xfId="2882" builtinId="28" hidden="1"/>
    <cellStyle name="Neutral" xfId="2922" builtinId="28" hidden="1"/>
    <cellStyle name="Neutral" xfId="2966" builtinId="28" hidden="1"/>
    <cellStyle name="Neutral" xfId="1078" builtinId="28" hidden="1"/>
    <cellStyle name="Neutral" xfId="2694" builtinId="28" hidden="1"/>
    <cellStyle name="Neutral" xfId="2558" builtinId="28" hidden="1"/>
    <cellStyle name="Neutral" xfId="2331" builtinId="28" hidden="1"/>
    <cellStyle name="Neutral" xfId="2603" builtinId="28" hidden="1"/>
    <cellStyle name="Neutral" xfId="3044" builtinId="28" hidden="1"/>
    <cellStyle name="Neutral" xfId="3033" builtinId="28" hidden="1"/>
    <cellStyle name="Neutral" xfId="3157" builtinId="28" hidden="1"/>
    <cellStyle name="Neutral" xfId="3201" builtinId="28" hidden="1"/>
    <cellStyle name="Neutral" xfId="3244" builtinId="28" hidden="1"/>
    <cellStyle name="Neutral" xfId="3284" builtinId="28" hidden="1"/>
    <cellStyle name="Neutral" xfId="3397" builtinId="28" hidden="1"/>
    <cellStyle name="Neutral" xfId="3499" builtinId="28" hidden="1"/>
    <cellStyle name="Neutral" xfId="3488" builtinId="28" hidden="1"/>
    <cellStyle name="Neutral" xfId="3562" builtinId="28" hidden="1"/>
    <cellStyle name="Neutral" xfId="3604" builtinId="28" hidden="1"/>
    <cellStyle name="Neutral" xfId="3645" builtinId="28" hidden="1"/>
    <cellStyle name="Neutral" xfId="3685" builtinId="28" hidden="1"/>
    <cellStyle name="Neutral" xfId="3728" builtinId="28" hidden="1"/>
    <cellStyle name="Neutral" xfId="2214" builtinId="28" hidden="1"/>
    <cellStyle name="Neutral" xfId="3461" builtinId="28" hidden="1"/>
    <cellStyle name="Neutral" xfId="3343" builtinId="28" hidden="1"/>
    <cellStyle name="Neutral" xfId="3124" builtinId="28" hidden="1"/>
    <cellStyle name="Neutral" xfId="3379" builtinId="28" hidden="1"/>
    <cellStyle name="Neutral" xfId="3798" builtinId="28" hidden="1"/>
    <cellStyle name="Neutral" xfId="3787" builtinId="28" hidden="1"/>
    <cellStyle name="Neutral" xfId="3902" builtinId="28" hidden="1"/>
    <cellStyle name="Neutral" xfId="3946" builtinId="28" hidden="1"/>
    <cellStyle name="Neutral" xfId="3989" builtinId="28" hidden="1"/>
    <cellStyle name="Neutral" xfId="4029" builtinId="28" hidden="1"/>
    <cellStyle name="Neutral" xfId="4118" builtinId="28" hidden="1"/>
    <cellStyle name="Neutral" xfId="4213" builtinId="28" hidden="1"/>
    <cellStyle name="Neutral" xfId="4202" builtinId="28" hidden="1"/>
    <cellStyle name="Neutral" xfId="4274" builtinId="28" hidden="1"/>
    <cellStyle name="Neutral" xfId="4316" builtinId="28" hidden="1"/>
    <cellStyle name="Neutral" xfId="4357" builtinId="28" hidden="1"/>
    <cellStyle name="Neutral" xfId="4397" builtinId="28" hidden="1"/>
    <cellStyle name="Neutral" xfId="4440" builtinId="28" hidden="1"/>
    <cellStyle name="Neutral" xfId="3008" builtinId="28" hidden="1"/>
    <cellStyle name="Neutral" xfId="4176" builtinId="28" hidden="1"/>
    <cellStyle name="Neutral" xfId="4083" builtinId="28" hidden="1"/>
    <cellStyle name="Neutral" xfId="3874" builtinId="28" hidden="1"/>
    <cellStyle name="Neutral" xfId="4104" builtinId="28" hidden="1"/>
    <cellStyle name="Neutral" xfId="4504" builtinId="28" hidden="1"/>
    <cellStyle name="Neutral" xfId="4493" builtinId="28" hidden="1"/>
    <cellStyle name="Neutral" xfId="4560" builtinId="28" hidden="1"/>
    <cellStyle name="Neutral" xfId="4600" builtinId="28" hidden="1"/>
    <cellStyle name="Neutral" xfId="4641" builtinId="28" hidden="1"/>
    <cellStyle name="Neutral" xfId="4681" builtinId="28" hidden="1"/>
    <cellStyle name="Neutral" xfId="4722" builtinId="28" hidden="1"/>
    <cellStyle name="Neutral" xfId="4787" builtinId="28" hidden="1"/>
    <cellStyle name="Neutral" xfId="4776" builtinId="28" hidden="1"/>
    <cellStyle name="Neutral" xfId="4843" builtinId="28" hidden="1"/>
    <cellStyle name="Neutral" xfId="4883" builtinId="28" hidden="1"/>
    <cellStyle name="Neutral" xfId="4923" builtinId="28" hidden="1"/>
    <cellStyle name="Neutral" xfId="4963" builtinId="28" hidden="1"/>
    <cellStyle name="Neutral" xfId="5003" builtinId="28" hidden="1"/>
    <cellStyle name="Normal" xfId="0" builtinId="0"/>
    <cellStyle name="Normal 10" xfId="606" xr:uid="{00000000-0005-0000-0000-00009F100000}"/>
    <cellStyle name="Normal 11" xfId="129" xr:uid="{00000000-0005-0000-0000-0000A0100000}"/>
    <cellStyle name="Normal 11 2" xfId="607" xr:uid="{00000000-0005-0000-0000-0000A1100000}"/>
    <cellStyle name="Normal 12" xfId="608" xr:uid="{00000000-0005-0000-0000-0000A2100000}"/>
    <cellStyle name="Normal 13" xfId="609" xr:uid="{00000000-0005-0000-0000-0000A3100000}"/>
    <cellStyle name="Normal 14" xfId="610" xr:uid="{00000000-0005-0000-0000-0000A4100000}"/>
    <cellStyle name="Normal 15" xfId="130" xr:uid="{00000000-0005-0000-0000-0000A5100000}"/>
    <cellStyle name="Normal 15 2" xfId="611" xr:uid="{00000000-0005-0000-0000-0000A6100000}"/>
    <cellStyle name="Normal 16" xfId="612" xr:uid="{00000000-0005-0000-0000-0000A7100000}"/>
    <cellStyle name="Normal 17" xfId="613" xr:uid="{00000000-0005-0000-0000-0000A8100000}"/>
    <cellStyle name="Normal 18" xfId="614" xr:uid="{00000000-0005-0000-0000-0000A9100000}"/>
    <cellStyle name="Normal 19" xfId="615" xr:uid="{00000000-0005-0000-0000-0000AA100000}"/>
    <cellStyle name="Normal 2" xfId="40" xr:uid="{00000000-0005-0000-0000-0000AB100000}"/>
    <cellStyle name="Normal 2 10" xfId="616" xr:uid="{00000000-0005-0000-0000-0000AC100000}"/>
    <cellStyle name="Normal 2 11" xfId="617" xr:uid="{00000000-0005-0000-0000-0000AD100000}"/>
    <cellStyle name="Normal 2 12" xfId="847" xr:uid="{00000000-0005-0000-0000-0000AE100000}"/>
    <cellStyle name="Normal 2 13" xfId="952" xr:uid="{00000000-0005-0000-0000-0000AF100000}"/>
    <cellStyle name="Normal 2 14" xfId="1553" xr:uid="{00000000-0005-0000-0000-0000B0100000}"/>
    <cellStyle name="Normal 2 15" xfId="2359" xr:uid="{00000000-0005-0000-0000-0000B1100000}"/>
    <cellStyle name="Normal 2 16" xfId="3147" xr:uid="{00000000-0005-0000-0000-0000B2100000}"/>
    <cellStyle name="Normal 2 17" xfId="3893" xr:uid="{00000000-0005-0000-0000-0000B3100000}"/>
    <cellStyle name="Normal 2 2" xfId="81" xr:uid="{00000000-0005-0000-0000-0000B4100000}"/>
    <cellStyle name="Normal 2 2 10" xfId="1878" xr:uid="{00000000-0005-0000-0000-0000B5100000}"/>
    <cellStyle name="Normal 2 2 11" xfId="2675" xr:uid="{00000000-0005-0000-0000-0000B6100000}"/>
    <cellStyle name="Normal 2 2 2" xfId="131" xr:uid="{00000000-0005-0000-0000-0000B7100000}"/>
    <cellStyle name="Normal 2 2 2 2" xfId="618" xr:uid="{00000000-0005-0000-0000-0000B8100000}"/>
    <cellStyle name="Normal 2 2 2 2 2" xfId="848" xr:uid="{00000000-0005-0000-0000-0000B9100000}"/>
    <cellStyle name="Normal 2 2 2 2 3" xfId="849" xr:uid="{00000000-0005-0000-0000-0000BA100000}"/>
    <cellStyle name="Normal 2 2 2 2 4" xfId="850" xr:uid="{00000000-0005-0000-0000-0000BB100000}"/>
    <cellStyle name="Normal 2 2 2 3" xfId="851" xr:uid="{00000000-0005-0000-0000-0000BC100000}"/>
    <cellStyle name="Normal 2 2 2 4" xfId="852" xr:uid="{00000000-0005-0000-0000-0000BD100000}"/>
    <cellStyle name="Normal 2 2 2 5" xfId="853" xr:uid="{00000000-0005-0000-0000-0000BE100000}"/>
    <cellStyle name="Normal 2 2 3" xfId="619" xr:uid="{00000000-0005-0000-0000-0000BF100000}"/>
    <cellStyle name="Normal 2 2 3 2" xfId="854" xr:uid="{00000000-0005-0000-0000-0000C0100000}"/>
    <cellStyle name="Normal 2 2 3 3" xfId="855" xr:uid="{00000000-0005-0000-0000-0000C1100000}"/>
    <cellStyle name="Normal 2 2 3 4" xfId="856" xr:uid="{00000000-0005-0000-0000-0000C2100000}"/>
    <cellStyle name="Normal 2 2 4" xfId="857" xr:uid="{00000000-0005-0000-0000-0000C3100000}"/>
    <cellStyle name="Normal 2 2 5" xfId="858" xr:uid="{00000000-0005-0000-0000-0000C4100000}"/>
    <cellStyle name="Normal 2 2 6" xfId="859" xr:uid="{00000000-0005-0000-0000-0000C5100000}"/>
    <cellStyle name="Normal 2 2 7" xfId="1036" xr:uid="{00000000-0005-0000-0000-0000C6100000}"/>
    <cellStyle name="Normal 2 2 8" xfId="956" xr:uid="{00000000-0005-0000-0000-0000C7100000}"/>
    <cellStyle name="Normal 2 2 9" xfId="1042" xr:uid="{00000000-0005-0000-0000-0000C8100000}"/>
    <cellStyle name="Normal 2 3" xfId="132" xr:uid="{00000000-0005-0000-0000-0000C9100000}"/>
    <cellStyle name="Normal 2 3 2" xfId="620" xr:uid="{00000000-0005-0000-0000-0000CA100000}"/>
    <cellStyle name="Normal 2 3 2 2" xfId="860" xr:uid="{00000000-0005-0000-0000-0000CB100000}"/>
    <cellStyle name="Normal 2 3 2 3" xfId="861" xr:uid="{00000000-0005-0000-0000-0000CC100000}"/>
    <cellStyle name="Normal 2 3 2 4" xfId="862" xr:uid="{00000000-0005-0000-0000-0000CD100000}"/>
    <cellStyle name="Normal 2 4" xfId="274" xr:uid="{00000000-0005-0000-0000-0000CE100000}"/>
    <cellStyle name="Normal 2 4 2" xfId="621" xr:uid="{00000000-0005-0000-0000-0000CF100000}"/>
    <cellStyle name="Normal 2 4 2 2" xfId="863" xr:uid="{00000000-0005-0000-0000-0000D0100000}"/>
    <cellStyle name="Normal 2 4 2 3" xfId="864" xr:uid="{00000000-0005-0000-0000-0000D1100000}"/>
    <cellStyle name="Normal 2 4 2 4" xfId="865" xr:uid="{00000000-0005-0000-0000-0000D2100000}"/>
    <cellStyle name="Normal 2 4 3" xfId="866" xr:uid="{00000000-0005-0000-0000-0000D3100000}"/>
    <cellStyle name="Normal 2 4 4" xfId="867" xr:uid="{00000000-0005-0000-0000-0000D4100000}"/>
    <cellStyle name="Normal 2 4 5" xfId="868" xr:uid="{00000000-0005-0000-0000-0000D5100000}"/>
    <cellStyle name="Normal 2 5" xfId="622" xr:uid="{00000000-0005-0000-0000-0000D6100000}"/>
    <cellStyle name="Normal 2 5 2" xfId="869" xr:uid="{00000000-0005-0000-0000-0000D7100000}"/>
    <cellStyle name="Normal 2 5 3" xfId="870" xr:uid="{00000000-0005-0000-0000-0000D8100000}"/>
    <cellStyle name="Normal 2 5 4" xfId="871" xr:uid="{00000000-0005-0000-0000-0000D9100000}"/>
    <cellStyle name="Normal 2 6" xfId="623" xr:uid="{00000000-0005-0000-0000-0000DA100000}"/>
    <cellStyle name="Normal 2 6 2" xfId="872" xr:uid="{00000000-0005-0000-0000-0000DB100000}"/>
    <cellStyle name="Normal 2 6 3" xfId="873" xr:uid="{00000000-0005-0000-0000-0000DC100000}"/>
    <cellStyle name="Normal 2 6 4" xfId="874" xr:uid="{00000000-0005-0000-0000-0000DD100000}"/>
    <cellStyle name="Normal 2 7" xfId="624" xr:uid="{00000000-0005-0000-0000-0000DE100000}"/>
    <cellStyle name="Normal 2 7 2" xfId="875" xr:uid="{00000000-0005-0000-0000-0000DF100000}"/>
    <cellStyle name="Normal 2 7 3" xfId="876" xr:uid="{00000000-0005-0000-0000-0000E0100000}"/>
    <cellStyle name="Normal 2 7 4" xfId="877" xr:uid="{00000000-0005-0000-0000-0000E1100000}"/>
    <cellStyle name="Normal 2 8" xfId="625" xr:uid="{00000000-0005-0000-0000-0000E2100000}"/>
    <cellStyle name="Normal 2 8 2" xfId="878" xr:uid="{00000000-0005-0000-0000-0000E3100000}"/>
    <cellStyle name="Normal 2 8 3" xfId="879" xr:uid="{00000000-0005-0000-0000-0000E4100000}"/>
    <cellStyle name="Normal 2 8 4" xfId="880" xr:uid="{00000000-0005-0000-0000-0000E5100000}"/>
    <cellStyle name="Normal 2 9" xfId="626" xr:uid="{00000000-0005-0000-0000-0000E6100000}"/>
    <cellStyle name="Normal 2 9 2" xfId="881" xr:uid="{00000000-0005-0000-0000-0000E7100000}"/>
    <cellStyle name="Normal 2 9 3" xfId="882" xr:uid="{00000000-0005-0000-0000-0000E8100000}"/>
    <cellStyle name="Normal 2 9 4" xfId="883" xr:uid="{00000000-0005-0000-0000-0000E9100000}"/>
    <cellStyle name="Normal 20" xfId="627" xr:uid="{00000000-0005-0000-0000-0000EA100000}"/>
    <cellStyle name="Normal 21" xfId="628" xr:uid="{00000000-0005-0000-0000-0000EB100000}"/>
    <cellStyle name="Normal 22" xfId="629" xr:uid="{00000000-0005-0000-0000-0000EC100000}"/>
    <cellStyle name="Normal 23" xfId="630" xr:uid="{00000000-0005-0000-0000-0000ED100000}"/>
    <cellStyle name="Normal 24" xfId="631" xr:uid="{00000000-0005-0000-0000-0000EE100000}"/>
    <cellStyle name="Normal 25" xfId="632" xr:uid="{00000000-0005-0000-0000-0000EF100000}"/>
    <cellStyle name="Normal 26" xfId="633" xr:uid="{00000000-0005-0000-0000-0000F0100000}"/>
    <cellStyle name="Normal 27" xfId="634" xr:uid="{00000000-0005-0000-0000-0000F1100000}"/>
    <cellStyle name="Normal 28" xfId="713" xr:uid="{00000000-0005-0000-0000-0000F2100000}"/>
    <cellStyle name="Normal 28 2" xfId="884" xr:uid="{00000000-0005-0000-0000-0000F3100000}"/>
    <cellStyle name="Normal 29" xfId="718" xr:uid="{00000000-0005-0000-0000-0000F4100000}"/>
    <cellStyle name="Normal 3" xfId="107" xr:uid="{00000000-0005-0000-0000-0000F5100000}"/>
    <cellStyle name="Normal 30" xfId="915" xr:uid="{00000000-0005-0000-0000-0000F6100000}"/>
    <cellStyle name="Normal 31" xfId="1909" xr:uid="{00000000-0005-0000-0000-0000F7100000}"/>
    <cellStyle name="Normal 32" xfId="2704" xr:uid="{00000000-0005-0000-0000-0000F8100000}"/>
    <cellStyle name="Normal 33" xfId="3468" xr:uid="{00000000-0005-0000-0000-0000F9100000}"/>
    <cellStyle name="Normal 34" xfId="4182" xr:uid="{00000000-0005-0000-0000-0000FA100000}"/>
    <cellStyle name="Normal 4" xfId="224" xr:uid="{00000000-0005-0000-0000-0000FB100000}"/>
    <cellStyle name="Normal 5" xfId="635" xr:uid="{00000000-0005-0000-0000-0000FC100000}"/>
    <cellStyle name="Normal 6" xfId="636" xr:uid="{00000000-0005-0000-0000-0000FD100000}"/>
    <cellStyle name="Normal 7" xfId="637" xr:uid="{00000000-0005-0000-0000-0000FE100000}"/>
    <cellStyle name="Normal 8" xfId="638" xr:uid="{00000000-0005-0000-0000-0000FF100000}"/>
    <cellStyle name="Normal 9" xfId="639" xr:uid="{00000000-0005-0000-0000-000000110000}"/>
    <cellStyle name="Note 2" xfId="101" hidden="1" xr:uid="{00000000-0005-0000-0000-000001110000}"/>
    <cellStyle name="Note 2" xfId="181" hidden="1" xr:uid="{00000000-0005-0000-0000-000002110000}"/>
    <cellStyle name="Note 2" xfId="218" hidden="1" xr:uid="{00000000-0005-0000-0000-000003110000}"/>
    <cellStyle name="Note 2" xfId="310" hidden="1" xr:uid="{00000000-0005-0000-0000-000004110000}"/>
    <cellStyle name="Note 2" xfId="354" hidden="1" xr:uid="{00000000-0005-0000-0000-000005110000}"/>
    <cellStyle name="Note 2" xfId="398" hidden="1" xr:uid="{00000000-0005-0000-0000-000006110000}"/>
    <cellStyle name="Note 2" xfId="438" hidden="1" xr:uid="{00000000-0005-0000-0000-000007110000}"/>
    <cellStyle name="Note 2" xfId="488" hidden="1" xr:uid="{00000000-0005-0000-0000-000008110000}"/>
    <cellStyle name="Note 2" xfId="983" hidden="1" xr:uid="{00000000-0005-0000-0000-000009110000}"/>
    <cellStyle name="Note 2" xfId="1362" hidden="1" xr:uid="{00000000-0005-0000-0000-00000A110000}"/>
    <cellStyle name="Note 2" xfId="1448" hidden="1" xr:uid="{00000000-0005-0000-0000-00000B110000}"/>
    <cellStyle name="Note 2" xfId="1485" hidden="1" xr:uid="{00000000-0005-0000-0000-00000C110000}"/>
    <cellStyle name="Note 2" xfId="1571" hidden="1" xr:uid="{00000000-0005-0000-0000-00000D110000}"/>
    <cellStyle name="Note 2" xfId="1615" hidden="1" xr:uid="{00000000-0005-0000-0000-00000E110000}"/>
    <cellStyle name="Note 2" xfId="1659" hidden="1" xr:uid="{00000000-0005-0000-0000-00000F110000}"/>
    <cellStyle name="Note 2" xfId="1699" hidden="1" xr:uid="{00000000-0005-0000-0000-000010110000}"/>
    <cellStyle name="Note 2" xfId="1885" hidden="1" xr:uid="{00000000-0005-0000-0000-000011110000}"/>
    <cellStyle name="Note 2" xfId="1947" hidden="1" xr:uid="{00000000-0005-0000-0000-000012110000}"/>
    <cellStyle name="Note 2" xfId="1984" hidden="1" xr:uid="{00000000-0005-0000-0000-000013110000}"/>
    <cellStyle name="Note 2" xfId="2012" hidden="1" xr:uid="{00000000-0005-0000-0000-000014110000}"/>
    <cellStyle name="Note 2" xfId="2054" hidden="1" xr:uid="{00000000-0005-0000-0000-000015110000}"/>
    <cellStyle name="Note 2" xfId="2095" hidden="1" xr:uid="{00000000-0005-0000-0000-000016110000}"/>
    <cellStyle name="Note 2" xfId="2135" hidden="1" xr:uid="{00000000-0005-0000-0000-000017110000}"/>
    <cellStyle name="Note 2" xfId="2179" hidden="1" xr:uid="{00000000-0005-0000-0000-000018110000}"/>
    <cellStyle name="Note 2" xfId="2223" hidden="1" xr:uid="{00000000-0005-0000-0000-000019110000}"/>
    <cellStyle name="Note 2" xfId="1396" hidden="1" xr:uid="{00000000-0005-0000-0000-00001A110000}"/>
    <cellStyle name="Note 2" xfId="2258" hidden="1" xr:uid="{00000000-0005-0000-0000-00001B110000}"/>
    <cellStyle name="Note 2" xfId="2295" hidden="1" xr:uid="{00000000-0005-0000-0000-00001C110000}"/>
    <cellStyle name="Note 2" xfId="2376" hidden="1" xr:uid="{00000000-0005-0000-0000-00001D110000}"/>
    <cellStyle name="Note 2" xfId="2420" hidden="1" xr:uid="{00000000-0005-0000-0000-00001E110000}"/>
    <cellStyle name="Note 2" xfId="2463" hidden="1" xr:uid="{00000000-0005-0000-0000-00001F110000}"/>
    <cellStyle name="Note 2" xfId="2503" hidden="1" xr:uid="{00000000-0005-0000-0000-000020110000}"/>
    <cellStyle name="Note 2" xfId="2682" hidden="1" xr:uid="{00000000-0005-0000-0000-000021110000}"/>
    <cellStyle name="Note 2" xfId="2742" hidden="1" xr:uid="{00000000-0005-0000-0000-000022110000}"/>
    <cellStyle name="Note 2" xfId="2779" hidden="1" xr:uid="{00000000-0005-0000-0000-000023110000}"/>
    <cellStyle name="Note 2" xfId="2806" hidden="1" xr:uid="{00000000-0005-0000-0000-000024110000}"/>
    <cellStyle name="Note 2" xfId="2848" hidden="1" xr:uid="{00000000-0005-0000-0000-000025110000}"/>
    <cellStyle name="Note 2" xfId="2889" hidden="1" xr:uid="{00000000-0005-0000-0000-000026110000}"/>
    <cellStyle name="Note 2" xfId="2929" hidden="1" xr:uid="{00000000-0005-0000-0000-000027110000}"/>
    <cellStyle name="Note 2" xfId="2973" hidden="1" xr:uid="{00000000-0005-0000-0000-000028110000}"/>
    <cellStyle name="Note 2" xfId="3017" hidden="1" xr:uid="{00000000-0005-0000-0000-000029110000}"/>
    <cellStyle name="Note 2" xfId="2570" hidden="1" xr:uid="{00000000-0005-0000-0000-00002A110000}"/>
    <cellStyle name="Note 2" xfId="3051" hidden="1" xr:uid="{00000000-0005-0000-0000-00002B110000}"/>
    <cellStyle name="Note 2" xfId="3088" hidden="1" xr:uid="{00000000-0005-0000-0000-00002C110000}"/>
    <cellStyle name="Note 2" xfId="3164" hidden="1" xr:uid="{00000000-0005-0000-0000-00002D110000}"/>
    <cellStyle name="Note 2" xfId="3208" hidden="1" xr:uid="{00000000-0005-0000-0000-00002E110000}"/>
    <cellStyle name="Note 2" xfId="3251" hidden="1" xr:uid="{00000000-0005-0000-0000-00002F110000}"/>
    <cellStyle name="Note 2" xfId="3291" hidden="1" xr:uid="{00000000-0005-0000-0000-000030110000}"/>
    <cellStyle name="Note 2" xfId="3450" hidden="1" xr:uid="{00000000-0005-0000-0000-000031110000}"/>
    <cellStyle name="Note 2" xfId="3506" hidden="1" xr:uid="{00000000-0005-0000-0000-000032110000}"/>
    <cellStyle name="Note 2" xfId="3543" hidden="1" xr:uid="{00000000-0005-0000-0000-000033110000}"/>
    <cellStyle name="Note 2" xfId="3569" hidden="1" xr:uid="{00000000-0005-0000-0000-000034110000}"/>
    <cellStyle name="Note 2" xfId="3611" hidden="1" xr:uid="{00000000-0005-0000-0000-000035110000}"/>
    <cellStyle name="Note 2" xfId="3652" hidden="1" xr:uid="{00000000-0005-0000-0000-000036110000}"/>
    <cellStyle name="Note 2" xfId="3692" hidden="1" xr:uid="{00000000-0005-0000-0000-000037110000}"/>
    <cellStyle name="Note 2" xfId="3735" hidden="1" xr:uid="{00000000-0005-0000-0000-000038110000}"/>
    <cellStyle name="Note 2" xfId="3771" hidden="1" xr:uid="{00000000-0005-0000-0000-000039110000}"/>
    <cellStyle name="Note 2" xfId="3354" hidden="1" xr:uid="{00000000-0005-0000-0000-00003A110000}"/>
    <cellStyle name="Note 2" xfId="3805" hidden="1" xr:uid="{00000000-0005-0000-0000-00003B110000}"/>
    <cellStyle name="Note 2" xfId="3842" hidden="1" xr:uid="{00000000-0005-0000-0000-00003C110000}"/>
    <cellStyle name="Note 2" xfId="3909" hidden="1" xr:uid="{00000000-0005-0000-0000-00003D110000}"/>
    <cellStyle name="Note 2" xfId="3953" hidden="1" xr:uid="{00000000-0005-0000-0000-00003E110000}"/>
    <cellStyle name="Note 2" xfId="3996" hidden="1" xr:uid="{00000000-0005-0000-0000-00003F110000}"/>
    <cellStyle name="Note 2" xfId="4036" hidden="1" xr:uid="{00000000-0005-0000-0000-000040110000}"/>
    <cellStyle name="Note 2" xfId="4167" hidden="1" xr:uid="{00000000-0005-0000-0000-000041110000}"/>
    <cellStyle name="Note 2" xfId="4220" hidden="1" xr:uid="{00000000-0005-0000-0000-000042110000}"/>
    <cellStyle name="Note 2" xfId="4257" hidden="1" xr:uid="{00000000-0005-0000-0000-000043110000}"/>
    <cellStyle name="Note 2" xfId="4281" hidden="1" xr:uid="{00000000-0005-0000-0000-000044110000}"/>
    <cellStyle name="Note 2" xfId="4323" hidden="1" xr:uid="{00000000-0005-0000-0000-000045110000}"/>
    <cellStyle name="Note 2" xfId="4364" hidden="1" xr:uid="{00000000-0005-0000-0000-000046110000}"/>
    <cellStyle name="Note 2" xfId="4404" hidden="1" xr:uid="{00000000-0005-0000-0000-000047110000}"/>
    <cellStyle name="Note 2" xfId="4447" hidden="1" xr:uid="{00000000-0005-0000-0000-000048110000}"/>
    <cellStyle name="Note 2" xfId="4477" hidden="1" xr:uid="{00000000-0005-0000-0000-000049110000}"/>
    <cellStyle name="Note 2" xfId="4089" hidden="1" xr:uid="{00000000-0005-0000-0000-00004A110000}"/>
    <cellStyle name="Note 2" xfId="4511" hidden="1" xr:uid="{00000000-0005-0000-0000-00004B110000}"/>
    <cellStyle name="Note 2" xfId="4548" hidden="1" xr:uid="{00000000-0005-0000-0000-00004C110000}"/>
    <cellStyle name="Note 2" xfId="4567" hidden="1" xr:uid="{00000000-0005-0000-0000-00004D110000}"/>
    <cellStyle name="Note 2" xfId="4607" hidden="1" xr:uid="{00000000-0005-0000-0000-00004E110000}"/>
    <cellStyle name="Note 2" xfId="4648" hidden="1" xr:uid="{00000000-0005-0000-0000-00004F110000}"/>
    <cellStyle name="Note 2" xfId="4688" hidden="1" xr:uid="{00000000-0005-0000-0000-000050110000}"/>
    <cellStyle name="Note 2" xfId="4756" hidden="1" xr:uid="{00000000-0005-0000-0000-000051110000}"/>
    <cellStyle name="Note 2" xfId="4794" hidden="1" xr:uid="{00000000-0005-0000-0000-000052110000}"/>
    <cellStyle name="Note 2" xfId="4831" hidden="1" xr:uid="{00000000-0005-0000-0000-000053110000}"/>
    <cellStyle name="Note 2" xfId="4850" hidden="1" xr:uid="{00000000-0005-0000-0000-000054110000}"/>
    <cellStyle name="Note 2" xfId="4890" hidden="1" xr:uid="{00000000-0005-0000-0000-000055110000}"/>
    <cellStyle name="Note 2" xfId="4930" hidden="1" xr:uid="{00000000-0005-0000-0000-000056110000}"/>
    <cellStyle name="Note 2" xfId="4970" hidden="1" xr:uid="{00000000-0005-0000-0000-000057110000}"/>
    <cellStyle name="Note 2" xfId="5010" hidden="1" xr:uid="{00000000-0005-0000-0000-000058110000}"/>
    <cellStyle name="Output" xfId="9" builtinId="21" hidden="1"/>
    <cellStyle name="Output" xfId="176" builtinId="21" hidden="1"/>
    <cellStyle name="Output" xfId="161" builtinId="21" hidden="1"/>
    <cellStyle name="Output" xfId="305" builtinId="21" hidden="1"/>
    <cellStyle name="Output" xfId="349" builtinId="21" hidden="1"/>
    <cellStyle name="Output" xfId="393" builtinId="21" hidden="1"/>
    <cellStyle name="Output" xfId="433" builtinId="21" hidden="1"/>
    <cellStyle name="Output" xfId="483" builtinId="21" hidden="1"/>
    <cellStyle name="Output" xfId="978" builtinId="21" hidden="1"/>
    <cellStyle name="Output" xfId="1236" builtinId="21" hidden="1"/>
    <cellStyle name="Output" xfId="1284" builtinId="21" hidden="1"/>
    <cellStyle name="Output" xfId="1269" builtinId="21" hidden="1"/>
    <cellStyle name="Output" xfId="1357" builtinId="21" hidden="1"/>
    <cellStyle name="Output" xfId="1443" builtinId="21" hidden="1"/>
    <cellStyle name="Output" xfId="1428" builtinId="21" hidden="1"/>
    <cellStyle name="Output" xfId="1566" builtinId="21" hidden="1"/>
    <cellStyle name="Output" xfId="1610" builtinId="21" hidden="1"/>
    <cellStyle name="Output" xfId="1654" builtinId="21" hidden="1"/>
    <cellStyle name="Output" xfId="1694" builtinId="21" hidden="1"/>
    <cellStyle name="Output" xfId="1830" builtinId="21" hidden="1"/>
    <cellStyle name="Output" xfId="1942" builtinId="21" hidden="1"/>
    <cellStyle name="Output" xfId="1927" builtinId="21" hidden="1"/>
    <cellStyle name="Output" xfId="2007" builtinId="21" hidden="1"/>
    <cellStyle name="Output" xfId="2049" builtinId="21" hidden="1"/>
    <cellStyle name="Output" xfId="2090" builtinId="21" hidden="1"/>
    <cellStyle name="Output" xfId="2130" builtinId="21" hidden="1"/>
    <cellStyle name="Output" xfId="2174" builtinId="21" hidden="1"/>
    <cellStyle name="Output" xfId="1548" builtinId="21" hidden="1"/>
    <cellStyle name="Output" xfId="1741" builtinId="21" hidden="1"/>
    <cellStyle name="Output" xfId="1519" builtinId="21" hidden="1"/>
    <cellStyle name="Output" xfId="1870" builtinId="21" hidden="1"/>
    <cellStyle name="Output" xfId="1893" builtinId="21" hidden="1"/>
    <cellStyle name="Output" xfId="2253" builtinId="21" hidden="1"/>
    <cellStyle name="Output" xfId="2238" builtinId="21" hidden="1"/>
    <cellStyle name="Output" xfId="2371" builtinId="21" hidden="1"/>
    <cellStyle name="Output" xfId="2415" builtinId="21" hidden="1"/>
    <cellStyle name="Output" xfId="2458" builtinId="21" hidden="1"/>
    <cellStyle name="Output" xfId="2498" builtinId="21" hidden="1"/>
    <cellStyle name="Output" xfId="2628" builtinId="21" hidden="1"/>
    <cellStyle name="Output" xfId="2737" builtinId="21" hidden="1"/>
    <cellStyle name="Output" xfId="2722" builtinId="21" hidden="1"/>
    <cellStyle name="Output" xfId="2801" builtinId="21" hidden="1"/>
    <cellStyle name="Output" xfId="2843" builtinId="21" hidden="1"/>
    <cellStyle name="Output" xfId="2884" builtinId="21" hidden="1"/>
    <cellStyle name="Output" xfId="2924" builtinId="21" hidden="1"/>
    <cellStyle name="Output" xfId="2968" builtinId="21" hidden="1"/>
    <cellStyle name="Output" xfId="2354" builtinId="21" hidden="1"/>
    <cellStyle name="Output" xfId="2543" builtinId="21" hidden="1"/>
    <cellStyle name="Output" xfId="2567" builtinId="21" hidden="1"/>
    <cellStyle name="Output" xfId="2667" builtinId="21" hidden="1"/>
    <cellStyle name="Output" xfId="2404" builtinId="21" hidden="1"/>
    <cellStyle name="Output" xfId="3046" builtinId="21" hidden="1"/>
    <cellStyle name="Output" xfId="3031" builtinId="21" hidden="1"/>
    <cellStyle name="Output" xfId="3159" builtinId="21" hidden="1"/>
    <cellStyle name="Output" xfId="3203" builtinId="21" hidden="1"/>
    <cellStyle name="Output" xfId="3246" builtinId="21" hidden="1"/>
    <cellStyle name="Output" xfId="3286" builtinId="21" hidden="1"/>
    <cellStyle name="Output" xfId="3399" builtinId="21" hidden="1"/>
    <cellStyle name="Output" xfId="3501" builtinId="21" hidden="1"/>
    <cellStyle name="Output" xfId="3486" builtinId="21" hidden="1"/>
    <cellStyle name="Output" xfId="3564" builtinId="21" hidden="1"/>
    <cellStyle name="Output" xfId="3606" builtinId="21" hidden="1"/>
    <cellStyle name="Output" xfId="3647" builtinId="21" hidden="1"/>
    <cellStyle name="Output" xfId="3687" builtinId="21" hidden="1"/>
    <cellStyle name="Output" xfId="3730" builtinId="21" hidden="1"/>
    <cellStyle name="Output" xfId="3143" builtinId="21" hidden="1"/>
    <cellStyle name="Output" xfId="3329" builtinId="21" hidden="1"/>
    <cellStyle name="Output" xfId="3351" builtinId="21" hidden="1"/>
    <cellStyle name="Output" xfId="3438" builtinId="21" hidden="1"/>
    <cellStyle name="Output" xfId="3192" builtinId="21" hidden="1"/>
    <cellStyle name="Output" xfId="3800" builtinId="21" hidden="1"/>
    <cellStyle name="Output" xfId="3785" builtinId="21" hidden="1"/>
    <cellStyle name="Output" xfId="3904" builtinId="21" hidden="1"/>
    <cellStyle name="Output" xfId="3948" builtinId="21" hidden="1"/>
    <cellStyle name="Output" xfId="3991" builtinId="21" hidden="1"/>
    <cellStyle name="Output" xfId="4031" builtinId="21" hidden="1"/>
    <cellStyle name="Output" xfId="4120" builtinId="21" hidden="1"/>
    <cellStyle name="Output" xfId="4215" builtinId="21" hidden="1"/>
    <cellStyle name="Output" xfId="4200" builtinId="21" hidden="1"/>
    <cellStyle name="Output" xfId="4276" builtinId="21" hidden="1"/>
    <cellStyle name="Output" xfId="4318" builtinId="21" hidden="1"/>
    <cellStyle name="Output" xfId="4359" builtinId="21" hidden="1"/>
    <cellStyle name="Output" xfId="4399" builtinId="21" hidden="1"/>
    <cellStyle name="Output" xfId="4442" builtinId="21" hidden="1"/>
    <cellStyle name="Output" xfId="3889" builtinId="21" hidden="1"/>
    <cellStyle name="Output" xfId="4071" builtinId="21" hidden="1"/>
    <cellStyle name="Output" xfId="4088" builtinId="21" hidden="1"/>
    <cellStyle name="Output" xfId="4159" builtinId="21" hidden="1"/>
    <cellStyle name="Output" xfId="3937" builtinId="21" hidden="1"/>
    <cellStyle name="Output" xfId="4506" builtinId="21" hidden="1"/>
    <cellStyle name="Output" xfId="4491" builtinId="21" hidden="1"/>
    <cellStyle name="Output" xfId="4562" builtinId="21" hidden="1"/>
    <cellStyle name="Output" xfId="4602" builtinId="21" hidden="1"/>
    <cellStyle name="Output" xfId="4643" builtinId="21" hidden="1"/>
    <cellStyle name="Output" xfId="4683" builtinId="21" hidden="1"/>
    <cellStyle name="Output" xfId="4724" builtinId="21" hidden="1"/>
    <cellStyle name="Output" xfId="4789" builtinId="21" hidden="1"/>
    <cellStyle name="Output" xfId="4774" builtinId="21" hidden="1"/>
    <cellStyle name="Output" xfId="4845" builtinId="21" hidden="1"/>
    <cellStyle name="Output" xfId="4885" builtinId="21" hidden="1"/>
    <cellStyle name="Output" xfId="4925" builtinId="21" hidden="1"/>
    <cellStyle name="Output" xfId="4965" builtinId="21" hidden="1"/>
    <cellStyle name="Output" xfId="5005" builtinId="21" hidden="1"/>
    <cellStyle name="Page Heading 1" xfId="82" xr:uid="{00000000-0005-0000-0000-0000C0110000}"/>
    <cellStyle name="Page Heading 1 2" xfId="275" xr:uid="{00000000-0005-0000-0000-0000C1110000}"/>
    <cellStyle name="Page Heading 1 3" xfId="471" xr:uid="{00000000-0005-0000-0000-0000C2110000}"/>
    <cellStyle name="Page Heading 2" xfId="83" xr:uid="{00000000-0005-0000-0000-0000C3110000}"/>
    <cellStyle name="Page Heading 2 2" xfId="84" xr:uid="{00000000-0005-0000-0000-0000C4110000}"/>
    <cellStyle name="Page Heading 2 2 2" xfId="277" xr:uid="{00000000-0005-0000-0000-0000C5110000}"/>
    <cellStyle name="Page Heading 2 2 3" xfId="640" xr:uid="{00000000-0005-0000-0000-0000C6110000}"/>
    <cellStyle name="Page Heading 2 2 4" xfId="885" xr:uid="{00000000-0005-0000-0000-0000C7110000}"/>
    <cellStyle name="Page Heading 2 2 5" xfId="955" xr:uid="{00000000-0005-0000-0000-0000C8110000}"/>
    <cellStyle name="Page Heading 2 2 6" xfId="1995" xr:uid="{00000000-0005-0000-0000-0000C9110000}"/>
    <cellStyle name="Page Heading 2 2 7" xfId="2789" xr:uid="{00000000-0005-0000-0000-0000CA110000}"/>
    <cellStyle name="Page Heading 2 2 8" xfId="3552" xr:uid="{00000000-0005-0000-0000-0000CB110000}"/>
    <cellStyle name="Page Heading 2 2 9" xfId="4266" xr:uid="{00000000-0005-0000-0000-0000CC110000}"/>
    <cellStyle name="Page Heading 2 3" xfId="276" xr:uid="{00000000-0005-0000-0000-0000CD110000}"/>
    <cellStyle name="Page Heading 2 4" xfId="278" xr:uid="{00000000-0005-0000-0000-0000CE110000}"/>
    <cellStyle name="Page Heading Date" xfId="85" xr:uid="{00000000-0005-0000-0000-0000CF110000}"/>
    <cellStyle name="Page Heading Date 2" xfId="279" xr:uid="{00000000-0005-0000-0000-0000D0110000}"/>
    <cellStyle name="Page Heading Date 3" xfId="472" xr:uid="{00000000-0005-0000-0000-0000D1110000}"/>
    <cellStyle name="Page Heading Date 4" xfId="886" xr:uid="{00000000-0005-0000-0000-0000D2110000}"/>
    <cellStyle name="Page Title" xfId="86" xr:uid="{00000000-0005-0000-0000-0000D3110000}"/>
    <cellStyle name="Page Title 2" xfId="87" xr:uid="{00000000-0005-0000-0000-0000D4110000}"/>
    <cellStyle name="Page Title 2 2" xfId="281" xr:uid="{00000000-0005-0000-0000-0000D5110000}"/>
    <cellStyle name="Page Title 3" xfId="280" xr:uid="{00000000-0005-0000-0000-0000D6110000}"/>
    <cellStyle name="Page Title 4" xfId="887" xr:uid="{00000000-0005-0000-0000-0000D7110000}"/>
    <cellStyle name="Page Title 5" xfId="133" xr:uid="{00000000-0005-0000-0000-0000D8110000}"/>
    <cellStyle name="Percent 2" xfId="888" xr:uid="{00000000-0005-0000-0000-0000D9110000}"/>
    <cellStyle name="Percent 2 2" xfId="134" xr:uid="{00000000-0005-0000-0000-0000DA110000}"/>
    <cellStyle name="Review Notes" xfId="88" xr:uid="{00000000-0005-0000-0000-0000DB110000}"/>
    <cellStyle name="ReviewData" xfId="135" xr:uid="{00000000-0005-0000-0000-0000DC110000}"/>
    <cellStyle name="ReviewData 2" xfId="282" xr:uid="{00000000-0005-0000-0000-0000DD110000}"/>
    <cellStyle name="TextLine" xfId="89" xr:uid="{00000000-0005-0000-0000-0000DE110000}"/>
    <cellStyle name="TextLine 2" xfId="284" xr:uid="{00000000-0005-0000-0000-0000DF110000}"/>
    <cellStyle name="TextLine 3" xfId="283" xr:uid="{00000000-0005-0000-0000-0000E0110000}"/>
    <cellStyle name="TextLineBold" xfId="136" xr:uid="{00000000-0005-0000-0000-0000E1110000}"/>
    <cellStyle name="TextNoLine" xfId="90" xr:uid="{00000000-0005-0000-0000-0000E2110000}"/>
    <cellStyle name="TextNoLine 2" xfId="715" xr:uid="{00000000-0005-0000-0000-0000E3110000}"/>
    <cellStyle name="TextNoLine 3" xfId="720" xr:uid="{00000000-0005-0000-0000-0000E4110000}"/>
    <cellStyle name="TextNoLine 5" xfId="137" xr:uid="{00000000-0005-0000-0000-0000E5110000}"/>
    <cellStyle name="TextNoLine 5 2" xfId="641" xr:uid="{00000000-0005-0000-0000-0000E6110000}"/>
    <cellStyle name="TextNoLine 5 3" xfId="889" xr:uid="{00000000-0005-0000-0000-0000E7110000}"/>
    <cellStyle name="TextNoLine 5 4" xfId="1040" xr:uid="{00000000-0005-0000-0000-0000E8110000}"/>
    <cellStyle name="TextNoLine 5 5" xfId="1541" xr:uid="{00000000-0005-0000-0000-0000E9110000}"/>
    <cellStyle name="TextNoLine 5 6" xfId="2347" xr:uid="{00000000-0005-0000-0000-0000EA110000}"/>
    <cellStyle name="TextNoLine 5 7" xfId="3136" xr:uid="{00000000-0005-0000-0000-0000EB110000}"/>
    <cellStyle name="TextNoLine 5 8" xfId="3884" xr:uid="{00000000-0005-0000-0000-0000EC110000}"/>
    <cellStyle name="TextNoLineBold" xfId="91" xr:uid="{00000000-0005-0000-0000-0000ED110000}"/>
    <cellStyle name="TextNoLineBold 2" xfId="92" xr:uid="{00000000-0005-0000-0000-0000EE110000}"/>
    <cellStyle name="TextNoLineBold 2 2" xfId="642" xr:uid="{00000000-0005-0000-0000-0000EF110000}"/>
    <cellStyle name="TextNoLineBold 2 3" xfId="890" xr:uid="{00000000-0005-0000-0000-0000F0110000}"/>
    <cellStyle name="TextNoLineBold 2 4" xfId="961" xr:uid="{00000000-0005-0000-0000-0000F1110000}"/>
    <cellStyle name="TextNoLineBold 2 5" xfId="1199" xr:uid="{00000000-0005-0000-0000-0000F2110000}"/>
    <cellStyle name="TextNoLineBold 2 6" xfId="1066" xr:uid="{00000000-0005-0000-0000-0000F3110000}"/>
    <cellStyle name="TextNoLineBold 2 7" xfId="2216" xr:uid="{00000000-0005-0000-0000-0000F4110000}"/>
    <cellStyle name="TextNoLineBold 2 8" xfId="3010" xr:uid="{00000000-0005-0000-0000-0000F5110000}"/>
    <cellStyle name="TextNoLineBold 3" xfId="93" xr:uid="{00000000-0005-0000-0000-0000F6110000}"/>
    <cellStyle name="TextNoLineBold 3 2" xfId="643" xr:uid="{00000000-0005-0000-0000-0000F7110000}"/>
    <cellStyle name="TextNoLineBold 3 3" xfId="891" xr:uid="{00000000-0005-0000-0000-0000F8110000}"/>
    <cellStyle name="TextNoLineBold 3 4" xfId="962" xr:uid="{00000000-0005-0000-0000-0000F9110000}"/>
    <cellStyle name="TextNoLineBold 3 5" xfId="1198" xr:uid="{00000000-0005-0000-0000-0000FA110000}"/>
    <cellStyle name="TextNoLineBold 3 6" xfId="1067" xr:uid="{00000000-0005-0000-0000-0000FB110000}"/>
    <cellStyle name="TextNoLineBold 3 7" xfId="1821" xr:uid="{00000000-0005-0000-0000-0000FC110000}"/>
    <cellStyle name="TextNoLineBold 3 8" xfId="2619" xr:uid="{00000000-0005-0000-0000-0000FD110000}"/>
    <cellStyle name="TextNoLineBold 4" xfId="716" xr:uid="{00000000-0005-0000-0000-0000FE110000}"/>
    <cellStyle name="TextNoLineBold 5" xfId="721" xr:uid="{00000000-0005-0000-0000-0000FF110000}"/>
    <cellStyle name="TextNoLineBoldSmall" xfId="285" xr:uid="{00000000-0005-0000-0000-000000120000}"/>
    <cellStyle name="Title 10" xfId="644" xr:uid="{00000000-0005-0000-0000-000001120000}"/>
    <cellStyle name="Title 11" xfId="645" xr:uid="{00000000-0005-0000-0000-000002120000}"/>
    <cellStyle name="Title 12" xfId="646" xr:uid="{00000000-0005-0000-0000-000003120000}"/>
    <cellStyle name="Title 13" xfId="647" xr:uid="{00000000-0005-0000-0000-000004120000}"/>
    <cellStyle name="Title 14" xfId="648" xr:uid="{00000000-0005-0000-0000-000005120000}"/>
    <cellStyle name="Title 15" xfId="649" xr:uid="{00000000-0005-0000-0000-000006120000}"/>
    <cellStyle name="Title 16" xfId="650" xr:uid="{00000000-0005-0000-0000-000007120000}"/>
    <cellStyle name="Title 17" xfId="651" xr:uid="{00000000-0005-0000-0000-000008120000}"/>
    <cellStyle name="Title 18" xfId="652" xr:uid="{00000000-0005-0000-0000-000009120000}"/>
    <cellStyle name="Title 19" xfId="653" xr:uid="{00000000-0005-0000-0000-00000A120000}"/>
    <cellStyle name="Title 2" xfId="94" xr:uid="{00000000-0005-0000-0000-00000B120000}"/>
    <cellStyle name="Title 2 10" xfId="654" xr:uid="{00000000-0005-0000-0000-00000C120000}"/>
    <cellStyle name="Title 2 11" xfId="655" xr:uid="{00000000-0005-0000-0000-00000D120000}"/>
    <cellStyle name="Title 2 12" xfId="892" xr:uid="{00000000-0005-0000-0000-00000E120000}"/>
    <cellStyle name="Title 2 13" xfId="1016" xr:uid="{00000000-0005-0000-0000-00000F120000}"/>
    <cellStyle name="Title 2 14" xfId="1880" xr:uid="{00000000-0005-0000-0000-000010120000}"/>
    <cellStyle name="Title 2 15" xfId="2677" xr:uid="{00000000-0005-0000-0000-000011120000}"/>
    <cellStyle name="Title 2 16" xfId="3445" xr:uid="{00000000-0005-0000-0000-000012120000}"/>
    <cellStyle name="Title 2 17" xfId="4163" xr:uid="{00000000-0005-0000-0000-000013120000}"/>
    <cellStyle name="Title 2 2" xfId="108" xr:uid="{00000000-0005-0000-0000-000014120000}"/>
    <cellStyle name="Title 2 2 2" xfId="287" xr:uid="{00000000-0005-0000-0000-000015120000}"/>
    <cellStyle name="Title 2 2 3" xfId="893" xr:uid="{00000000-0005-0000-0000-000016120000}"/>
    <cellStyle name="Title 2 2 4" xfId="1172" xr:uid="{00000000-0005-0000-0000-000017120000}"/>
    <cellStyle name="Title 2 2 5" xfId="1341" xr:uid="{00000000-0005-0000-0000-000018120000}"/>
    <cellStyle name="Title 2 2 6" xfId="1791" xr:uid="{00000000-0005-0000-0000-000019120000}"/>
    <cellStyle name="Title 2 2 7" xfId="2316" xr:uid="{00000000-0005-0000-0000-00001A120000}"/>
    <cellStyle name="Title 2 2 8" xfId="3109" xr:uid="{00000000-0005-0000-0000-00001B120000}"/>
    <cellStyle name="Title 2 3" xfId="473" xr:uid="{00000000-0005-0000-0000-00001C120000}"/>
    <cellStyle name="Title 2 4" xfId="656" xr:uid="{00000000-0005-0000-0000-00001D120000}"/>
    <cellStyle name="Title 2 5" xfId="657" xr:uid="{00000000-0005-0000-0000-00001E120000}"/>
    <cellStyle name="Title 2 6" xfId="658" xr:uid="{00000000-0005-0000-0000-00001F120000}"/>
    <cellStyle name="Title 2 7" xfId="659" xr:uid="{00000000-0005-0000-0000-000020120000}"/>
    <cellStyle name="Title 2 8" xfId="660" xr:uid="{00000000-0005-0000-0000-000021120000}"/>
    <cellStyle name="Title 2 9" xfId="661" xr:uid="{00000000-0005-0000-0000-000022120000}"/>
    <cellStyle name="Title 20" xfId="662" xr:uid="{00000000-0005-0000-0000-000023120000}"/>
    <cellStyle name="Title 21" xfId="663" xr:uid="{00000000-0005-0000-0000-000024120000}"/>
    <cellStyle name="Title 22" xfId="664" xr:uid="{00000000-0005-0000-0000-000025120000}"/>
    <cellStyle name="Title 23" xfId="665" xr:uid="{00000000-0005-0000-0000-000026120000}"/>
    <cellStyle name="Title 24" xfId="666" xr:uid="{00000000-0005-0000-0000-000027120000}"/>
    <cellStyle name="Title 25" xfId="667" xr:uid="{00000000-0005-0000-0000-000028120000}"/>
    <cellStyle name="Title 26" xfId="714" xr:uid="{00000000-0005-0000-0000-000029120000}"/>
    <cellStyle name="Title 27" xfId="719" xr:uid="{00000000-0005-0000-0000-00002A120000}"/>
    <cellStyle name="Title 28" xfId="963" xr:uid="{00000000-0005-0000-0000-00002B120000}"/>
    <cellStyle name="Title 29" xfId="1197" xr:uid="{00000000-0005-0000-0000-00002C120000}"/>
    <cellStyle name="Title 3" xfId="138" xr:uid="{00000000-0005-0000-0000-00002D120000}"/>
    <cellStyle name="Title 3 2" xfId="288" xr:uid="{00000000-0005-0000-0000-00002E120000}"/>
    <cellStyle name="Title 3 2 2" xfId="668" xr:uid="{00000000-0005-0000-0000-00002F120000}"/>
    <cellStyle name="Title 3 2 3" xfId="894" xr:uid="{00000000-0005-0000-0000-000030120000}"/>
    <cellStyle name="Title 3 2 4" xfId="1186" xr:uid="{00000000-0005-0000-0000-000031120000}"/>
    <cellStyle name="Title 3 2 5" xfId="1080" xr:uid="{00000000-0005-0000-0000-000032120000}"/>
    <cellStyle name="Title 3 2 6" xfId="1782" xr:uid="{00000000-0005-0000-0000-000033120000}"/>
    <cellStyle name="Title 3 2 7" xfId="2583" xr:uid="{00000000-0005-0000-0000-000034120000}"/>
    <cellStyle name="Title 3 2 8" xfId="3363" xr:uid="{00000000-0005-0000-0000-000035120000}"/>
    <cellStyle name="Title 3 3" xfId="669" xr:uid="{00000000-0005-0000-0000-000036120000}"/>
    <cellStyle name="Title 3 4" xfId="895" xr:uid="{00000000-0005-0000-0000-000037120000}"/>
    <cellStyle name="Title 3 5" xfId="1041" xr:uid="{00000000-0005-0000-0000-000038120000}"/>
    <cellStyle name="Title 3 6" xfId="1539" xr:uid="{00000000-0005-0000-0000-000039120000}"/>
    <cellStyle name="Title 3 7" xfId="2345" xr:uid="{00000000-0005-0000-0000-00003A120000}"/>
    <cellStyle name="Title 3 8" xfId="3134" xr:uid="{00000000-0005-0000-0000-00003B120000}"/>
    <cellStyle name="Title 3 9" xfId="3882" xr:uid="{00000000-0005-0000-0000-00003C120000}"/>
    <cellStyle name="Title 30" xfId="1068" xr:uid="{00000000-0005-0000-0000-00003D120000}"/>
    <cellStyle name="Title 31" xfId="1785" xr:uid="{00000000-0005-0000-0000-00003E120000}"/>
    <cellStyle name="Title 32" xfId="2586" xr:uid="{00000000-0005-0000-0000-00003F120000}"/>
    <cellStyle name="Title 4" xfId="286" xr:uid="{00000000-0005-0000-0000-000040120000}"/>
    <cellStyle name="Title 4 2" xfId="670" xr:uid="{00000000-0005-0000-0000-000041120000}"/>
    <cellStyle name="Title 4 3" xfId="896" xr:uid="{00000000-0005-0000-0000-000042120000}"/>
    <cellStyle name="Title 4 4" xfId="1187" xr:uid="{00000000-0005-0000-0000-000043120000}"/>
    <cellStyle name="Title 4 5" xfId="1079" xr:uid="{00000000-0005-0000-0000-000044120000}"/>
    <cellStyle name="Title 4 6" xfId="1818" xr:uid="{00000000-0005-0000-0000-000045120000}"/>
    <cellStyle name="Title 4 7" xfId="2616" xr:uid="{00000000-0005-0000-0000-000046120000}"/>
    <cellStyle name="Title 4 8" xfId="3389" xr:uid="{00000000-0005-0000-0000-000047120000}"/>
    <cellStyle name="Title 5" xfId="671" xr:uid="{00000000-0005-0000-0000-000048120000}"/>
    <cellStyle name="Title 6" xfId="672" xr:uid="{00000000-0005-0000-0000-000049120000}"/>
    <cellStyle name="Title 7" xfId="673" xr:uid="{00000000-0005-0000-0000-00004A120000}"/>
    <cellStyle name="Title 8" xfId="674" xr:uid="{00000000-0005-0000-0000-00004B120000}"/>
    <cellStyle name="Title 9" xfId="675" xr:uid="{00000000-0005-0000-0000-00004C120000}"/>
    <cellStyle name="Total" xfId="15" builtinId="25" hidden="1"/>
    <cellStyle name="Total" xfId="183" builtinId="25" hidden="1"/>
    <cellStyle name="Total" xfId="213" builtinId="25" hidden="1"/>
    <cellStyle name="Total" xfId="312" builtinId="25" hidden="1"/>
    <cellStyle name="Total" xfId="356" builtinId="25" hidden="1"/>
    <cellStyle name="Total" xfId="400" builtinId="25" hidden="1"/>
    <cellStyle name="Total" xfId="440" builtinId="25" hidden="1"/>
    <cellStyle name="Total" xfId="490" builtinId="25" hidden="1"/>
    <cellStyle name="Total" xfId="985" builtinId="25" hidden="1"/>
    <cellStyle name="Total" xfId="1242" builtinId="25" hidden="1"/>
    <cellStyle name="Total" xfId="1290" builtinId="25" hidden="1"/>
    <cellStyle name="Total" xfId="1157" builtinId="25" hidden="1"/>
    <cellStyle name="Total" xfId="1364" builtinId="25" hidden="1"/>
    <cellStyle name="Total" xfId="1450" builtinId="25" hidden="1"/>
    <cellStyle name="Total" xfId="1480" builtinId="25" hidden="1"/>
    <cellStyle name="Total" xfId="1573" builtinId="25" hidden="1"/>
    <cellStyle name="Total" xfId="1617" builtinId="25" hidden="1"/>
    <cellStyle name="Total" xfId="1661" builtinId="25" hidden="1"/>
    <cellStyle name="Total" xfId="1701" builtinId="25" hidden="1"/>
    <cellStyle name="Total" xfId="1836" builtinId="25" hidden="1"/>
    <cellStyle name="Total" xfId="1949" builtinId="25" hidden="1"/>
    <cellStyle name="Total" xfId="1979" builtinId="25" hidden="1"/>
    <cellStyle name="Total" xfId="2014" builtinId="25" hidden="1"/>
    <cellStyle name="Total" xfId="2056" builtinId="25" hidden="1"/>
    <cellStyle name="Total" xfId="2097" builtinId="25" hidden="1"/>
    <cellStyle name="Total" xfId="2137" builtinId="25" hidden="1"/>
    <cellStyle name="Total" xfId="2181" builtinId="25" hidden="1"/>
    <cellStyle name="Total" xfId="1185" builtinId="25" hidden="1"/>
    <cellStyle name="Total" xfId="1774" builtinId="25" hidden="1"/>
    <cellStyle name="Total" xfId="1064" builtinId="25" hidden="1"/>
    <cellStyle name="Total" xfId="1726" builtinId="25" hidden="1"/>
    <cellStyle name="Total" xfId="1865" builtinId="25" hidden="1"/>
    <cellStyle name="Total" xfId="2260" builtinId="25" hidden="1"/>
    <cellStyle name="Total" xfId="2290" builtinId="25" hidden="1"/>
    <cellStyle name="Total" xfId="2378" builtinId="25" hidden="1"/>
    <cellStyle name="Total" xfId="2422" builtinId="25" hidden="1"/>
    <cellStyle name="Total" xfId="2465" builtinId="25" hidden="1"/>
    <cellStyle name="Total" xfId="2505" builtinId="25" hidden="1"/>
    <cellStyle name="Total" xfId="2634" builtinId="25" hidden="1"/>
    <cellStyle name="Total" xfId="2744" builtinId="25" hidden="1"/>
    <cellStyle name="Total" xfId="2774" builtinId="25" hidden="1"/>
    <cellStyle name="Total" xfId="2808" builtinId="25" hidden="1"/>
    <cellStyle name="Total" xfId="2850" builtinId="25" hidden="1"/>
    <cellStyle name="Total" xfId="2891" builtinId="25" hidden="1"/>
    <cellStyle name="Total" xfId="2931" builtinId="25" hidden="1"/>
    <cellStyle name="Total" xfId="2975" builtinId="25" hidden="1"/>
    <cellStyle name="Total" xfId="1081" builtinId="25" hidden="1"/>
    <cellStyle name="Total" xfId="2575" builtinId="25" hidden="1"/>
    <cellStyle name="Total" xfId="2405" builtinId="25" hidden="1"/>
    <cellStyle name="Total" xfId="2530" builtinId="25" hidden="1"/>
    <cellStyle name="Total" xfId="2660" builtinId="25" hidden="1"/>
    <cellStyle name="Total" xfId="3053" builtinId="25" hidden="1"/>
    <cellStyle name="Total" xfId="3083" builtinId="25" hidden="1"/>
    <cellStyle name="Total" xfId="3166" builtinId="25" hidden="1"/>
    <cellStyle name="Total" xfId="3210" builtinId="25" hidden="1"/>
    <cellStyle name="Total" xfId="3253" builtinId="25" hidden="1"/>
    <cellStyle name="Total" xfId="3293" builtinId="25" hidden="1"/>
    <cellStyle name="Total" xfId="3405" builtinId="25" hidden="1"/>
    <cellStyle name="Total" xfId="3508" builtinId="25" hidden="1"/>
    <cellStyle name="Total" xfId="3538" builtinId="25" hidden="1"/>
    <cellStyle name="Total" xfId="3571" builtinId="25" hidden="1"/>
    <cellStyle name="Total" xfId="3613" builtinId="25" hidden="1"/>
    <cellStyle name="Total" xfId="3654" builtinId="25" hidden="1"/>
    <cellStyle name="Total" xfId="3694" builtinId="25" hidden="1"/>
    <cellStyle name="Total" xfId="3737" builtinId="25" hidden="1"/>
    <cellStyle name="Total" xfId="1133" builtinId="25" hidden="1"/>
    <cellStyle name="Total" xfId="3358" builtinId="25" hidden="1"/>
    <cellStyle name="Total" xfId="3193" builtinId="25" hidden="1"/>
    <cellStyle name="Total" xfId="3318" builtinId="25" hidden="1"/>
    <cellStyle name="Total" xfId="3431" builtinId="25" hidden="1"/>
    <cellStyle name="Total" xfId="3807" builtinId="25" hidden="1"/>
    <cellStyle name="Total" xfId="3837" builtinId="25" hidden="1"/>
    <cellStyle name="Total" xfId="3911" builtinId="25" hidden="1"/>
    <cellStyle name="Total" xfId="3955" builtinId="25" hidden="1"/>
    <cellStyle name="Total" xfId="3998" builtinId="25" hidden="1"/>
    <cellStyle name="Total" xfId="4038" builtinId="25" hidden="1"/>
    <cellStyle name="Total" xfId="4126" builtinId="25" hidden="1"/>
    <cellStyle name="Total" xfId="4222" builtinId="25" hidden="1"/>
    <cellStyle name="Total" xfId="4252" builtinId="25" hidden="1"/>
    <cellStyle name="Total" xfId="4283" builtinId="25" hidden="1"/>
    <cellStyle name="Total" xfId="4325" builtinId="25" hidden="1"/>
    <cellStyle name="Total" xfId="4366" builtinId="25" hidden="1"/>
    <cellStyle name="Total" xfId="4406" builtinId="25" hidden="1"/>
    <cellStyle name="Total" xfId="4449" builtinId="25" hidden="1"/>
    <cellStyle name="Total" xfId="1120" builtinId="25" hidden="1"/>
    <cellStyle name="Total" xfId="4093" builtinId="25" hidden="1"/>
    <cellStyle name="Total" xfId="3938" builtinId="25" hidden="1"/>
    <cellStyle name="Total" xfId="4063" builtinId="25" hidden="1"/>
    <cellStyle name="Total" xfId="4152" builtinId="25" hidden="1"/>
    <cellStyle name="Total" xfId="4513" builtinId="25" hidden="1"/>
    <cellStyle name="Total" xfId="4543" builtinId="25" hidden="1"/>
    <cellStyle name="Total" xfId="4569" builtinId="25" hidden="1"/>
    <cellStyle name="Total" xfId="4609" builtinId="25" hidden="1"/>
    <cellStyle name="Total" xfId="4650" builtinId="25" hidden="1"/>
    <cellStyle name="Total" xfId="4690" builtinId="25" hidden="1"/>
    <cellStyle name="Total" xfId="4730" builtinId="25" hidden="1"/>
    <cellStyle name="Total" xfId="4796" builtinId="25" hidden="1"/>
    <cellStyle name="Total" xfId="4826" builtinId="25" hidden="1"/>
    <cellStyle name="Total" xfId="4852" builtinId="25" hidden="1"/>
    <cellStyle name="Total" xfId="4892" builtinId="25" hidden="1"/>
    <cellStyle name="Total" xfId="4932" builtinId="25" hidden="1"/>
    <cellStyle name="Total" xfId="4972" builtinId="25" hidden="1"/>
    <cellStyle name="Total" xfId="5012" builtinId="25" hidden="1"/>
    <cellStyle name="Warning Text" xfId="13" builtinId="11" hidden="1"/>
    <cellStyle name="Warning Text" xfId="180" builtinId="11" hidden="1"/>
    <cellStyle name="Warning Text" xfId="208" builtinId="11" hidden="1"/>
    <cellStyle name="Warning Text" xfId="309" builtinId="11" hidden="1"/>
    <cellStyle name="Warning Text" xfId="353" builtinId="11" hidden="1"/>
    <cellStyle name="Warning Text" xfId="397" builtinId="11" hidden="1"/>
    <cellStyle name="Warning Text" xfId="437" builtinId="11" hidden="1"/>
    <cellStyle name="Warning Text" xfId="487" builtinId="11" hidden="1"/>
    <cellStyle name="Warning Text" xfId="982" builtinId="11" hidden="1"/>
    <cellStyle name="Warning Text" xfId="1240" builtinId="11" hidden="1"/>
    <cellStyle name="Warning Text" xfId="1288" builtinId="11" hidden="1"/>
    <cellStyle name="Warning Text" xfId="1156" builtinId="11" hidden="1"/>
    <cellStyle name="Warning Text" xfId="1361" builtinId="11" hidden="1"/>
    <cellStyle name="Warning Text" xfId="1447" builtinId="11" hidden="1"/>
    <cellStyle name="Warning Text" xfId="1475" builtinId="11" hidden="1"/>
    <cellStyle name="Warning Text" xfId="1570" builtinId="11" hidden="1"/>
    <cellStyle name="Warning Text" xfId="1614" builtinId="11" hidden="1"/>
    <cellStyle name="Warning Text" xfId="1658" builtinId="11" hidden="1"/>
    <cellStyle name="Warning Text" xfId="1698" builtinId="11" hidden="1"/>
    <cellStyle name="Warning Text" xfId="1834" builtinId="11" hidden="1"/>
    <cellStyle name="Warning Text" xfId="1946" builtinId="11" hidden="1"/>
    <cellStyle name="Warning Text" xfId="1974" builtinId="11" hidden="1"/>
    <cellStyle name="Warning Text" xfId="2011" builtinId="11" hidden="1"/>
    <cellStyle name="Warning Text" xfId="2053" builtinId="11" hidden="1"/>
    <cellStyle name="Warning Text" xfId="2094" builtinId="11" hidden="1"/>
    <cellStyle name="Warning Text" xfId="2134" builtinId="11" hidden="1"/>
    <cellStyle name="Warning Text" xfId="2178" builtinId="11" hidden="1"/>
    <cellStyle name="Warning Text" xfId="1550" builtinId="11" hidden="1"/>
    <cellStyle name="Warning Text" xfId="1898" builtinId="11" hidden="1"/>
    <cellStyle name="Warning Text" xfId="2040" builtinId="11" hidden="1"/>
    <cellStyle name="Warning Text" xfId="1598" builtinId="11" hidden="1"/>
    <cellStyle name="Warning Text" xfId="1769" builtinId="11" hidden="1"/>
    <cellStyle name="Warning Text" xfId="2257" builtinId="11" hidden="1"/>
    <cellStyle name="Warning Text" xfId="2285" builtinId="11" hidden="1"/>
    <cellStyle name="Warning Text" xfId="2375" builtinId="11" hidden="1"/>
    <cellStyle name="Warning Text" xfId="2419" builtinId="11" hidden="1"/>
    <cellStyle name="Warning Text" xfId="2462" builtinId="11" hidden="1"/>
    <cellStyle name="Warning Text" xfId="2502" builtinId="11" hidden="1"/>
    <cellStyle name="Warning Text" xfId="2632" builtinId="11" hidden="1"/>
    <cellStyle name="Warning Text" xfId="2741" builtinId="11" hidden="1"/>
    <cellStyle name="Warning Text" xfId="2769" builtinId="11" hidden="1"/>
    <cellStyle name="Warning Text" xfId="2805" builtinId="11" hidden="1"/>
    <cellStyle name="Warning Text" xfId="2847" builtinId="11" hidden="1"/>
    <cellStyle name="Warning Text" xfId="2888" builtinId="11" hidden="1"/>
    <cellStyle name="Warning Text" xfId="2928" builtinId="11" hidden="1"/>
    <cellStyle name="Warning Text" xfId="2972" builtinId="11" hidden="1"/>
    <cellStyle name="Warning Text" xfId="2356" builtinId="11" hidden="1"/>
    <cellStyle name="Warning Text" xfId="2695" builtinId="11" hidden="1"/>
    <cellStyle name="Warning Text" xfId="2325" builtinId="11" hidden="1"/>
    <cellStyle name="Warning Text" xfId="2403" builtinId="11" hidden="1"/>
    <cellStyle name="Warning Text" xfId="2606" builtinId="11" hidden="1"/>
    <cellStyle name="Warning Text" xfId="3050" builtinId="11" hidden="1"/>
    <cellStyle name="Warning Text" xfId="3078" builtinId="11" hidden="1"/>
    <cellStyle name="Warning Text" xfId="3163" builtinId="11" hidden="1"/>
    <cellStyle name="Warning Text" xfId="3207" builtinId="11" hidden="1"/>
    <cellStyle name="Warning Text" xfId="3250" builtinId="11" hidden="1"/>
    <cellStyle name="Warning Text" xfId="3290" builtinId="11" hidden="1"/>
    <cellStyle name="Warning Text" xfId="3403" builtinId="11" hidden="1"/>
    <cellStyle name="Warning Text" xfId="3505" builtinId="11" hidden="1"/>
    <cellStyle name="Warning Text" xfId="3533" builtinId="11" hidden="1"/>
    <cellStyle name="Warning Text" xfId="3568" builtinId="11" hidden="1"/>
    <cellStyle name="Warning Text" xfId="3610" builtinId="11" hidden="1"/>
    <cellStyle name="Warning Text" xfId="3651" builtinId="11" hidden="1"/>
    <cellStyle name="Warning Text" xfId="3691" builtinId="11" hidden="1"/>
    <cellStyle name="Warning Text" xfId="3734" builtinId="11" hidden="1"/>
    <cellStyle name="Warning Text" xfId="3145" builtinId="11" hidden="1"/>
    <cellStyle name="Warning Text" xfId="3462" builtinId="11" hidden="1"/>
    <cellStyle name="Warning Text" xfId="3118" builtinId="11" hidden="1"/>
    <cellStyle name="Warning Text" xfId="3191" builtinId="11" hidden="1"/>
    <cellStyle name="Warning Text" xfId="3382" builtinId="11" hidden="1"/>
    <cellStyle name="Warning Text" xfId="3804" builtinId="11" hidden="1"/>
    <cellStyle name="Warning Text" xfId="3832" builtinId="11" hidden="1"/>
    <cellStyle name="Warning Text" xfId="3908" builtinId="11" hidden="1"/>
    <cellStyle name="Warning Text" xfId="3952" builtinId="11" hidden="1"/>
    <cellStyle name="Warning Text" xfId="3995" builtinId="11" hidden="1"/>
    <cellStyle name="Warning Text" xfId="4035" builtinId="11" hidden="1"/>
    <cellStyle name="Warning Text" xfId="4124" builtinId="11" hidden="1"/>
    <cellStyle name="Warning Text" xfId="4219" builtinId="11" hidden="1"/>
    <cellStyle name="Warning Text" xfId="4247" builtinId="11" hidden="1"/>
    <cellStyle name="Warning Text" xfId="4280" builtinId="11" hidden="1"/>
    <cellStyle name="Warning Text" xfId="4322" builtinId="11" hidden="1"/>
    <cellStyle name="Warning Text" xfId="4363" builtinId="11" hidden="1"/>
    <cellStyle name="Warning Text" xfId="4403" builtinId="11" hidden="1"/>
    <cellStyle name="Warning Text" xfId="4446" builtinId="11" hidden="1"/>
    <cellStyle name="Warning Text" xfId="3891" builtinId="11" hidden="1"/>
    <cellStyle name="Warning Text" xfId="4177" builtinId="11" hidden="1"/>
    <cellStyle name="Warning Text" xfId="3868" builtinId="11" hidden="1"/>
    <cellStyle name="Warning Text" xfId="3936" builtinId="11" hidden="1"/>
    <cellStyle name="Warning Text" xfId="4107" builtinId="11" hidden="1"/>
    <cellStyle name="Warning Text" xfId="4510" builtinId="11" hidden="1"/>
    <cellStyle name="Warning Text" xfId="4538" builtinId="11" hidden="1"/>
    <cellStyle name="Warning Text" xfId="4566" builtinId="11" hidden="1"/>
    <cellStyle name="Warning Text" xfId="4606" builtinId="11" hidden="1"/>
    <cellStyle name="Warning Text" xfId="4647" builtinId="11" hidden="1"/>
    <cellStyle name="Warning Text" xfId="4687" builtinId="11" hidden="1"/>
    <cellStyle name="Warning Text" xfId="4728" builtinId="11" hidden="1"/>
    <cellStyle name="Warning Text" xfId="4793" builtinId="11" hidden="1"/>
    <cellStyle name="Warning Text" xfId="4821" builtinId="11" hidden="1"/>
    <cellStyle name="Warning Text" xfId="4849" builtinId="11" hidden="1"/>
    <cellStyle name="Warning Text" xfId="4889" builtinId="11" hidden="1"/>
    <cellStyle name="Warning Text" xfId="4929" builtinId="11" hidden="1"/>
    <cellStyle name="Warning Text" xfId="4969" builtinId="11" hidden="1"/>
    <cellStyle name="Warning Text" xfId="5009" builtinId="11" hidden="1"/>
    <cellStyle name="web" xfId="95" xr:uid="{00000000-0005-0000-0000-00001B130000}"/>
    <cellStyle name="web 2" xfId="289" xr:uid="{00000000-0005-0000-0000-00001C130000}"/>
    <cellStyle name="web 3" xfId="474" xr:uid="{00000000-0005-0000-0000-00001D130000}"/>
    <cellStyle name="web 3 2" xfId="897" xr:uid="{00000000-0005-0000-0000-00001E130000}"/>
    <cellStyle name="web 3 3" xfId="898" xr:uid="{00000000-0005-0000-0000-00001F130000}"/>
    <cellStyle name="web 3 4" xfId="1346" xr:uid="{00000000-0005-0000-0000-000020130000}"/>
    <cellStyle name="web 3 5" xfId="1894" xr:uid="{00000000-0005-0000-0000-000021130000}"/>
    <cellStyle name="web 3 6" xfId="2314" xr:uid="{00000000-0005-0000-0000-000022130000}"/>
    <cellStyle name="web 3 7" xfId="3107" xr:uid="{00000000-0005-0000-0000-000023130000}"/>
    <cellStyle name="web 3 8" xfId="3859" xr:uid="{00000000-0005-0000-0000-000024130000}"/>
    <cellStyle name="web 4" xfId="899" xr:uid="{00000000-0005-0000-0000-000025130000}"/>
    <cellStyle name="web 5" xfId="964" xr:uid="{00000000-0005-0000-0000-000026130000}"/>
    <cellStyle name="web 6" xfId="1196" xr:uid="{00000000-0005-0000-0000-000027130000}"/>
    <cellStyle name="web 7" xfId="1069" xr:uid="{00000000-0005-0000-0000-000028130000}"/>
    <cellStyle name="web 8" xfId="1136" xr:uid="{00000000-0005-0000-0000-000029130000}"/>
    <cellStyle name="web 9" xfId="1901" xr:uid="{00000000-0005-0000-0000-00002A130000}"/>
    <cellStyle name="WP Instruct" xfId="290" xr:uid="{00000000-0005-0000-0000-00002B130000}"/>
    <cellStyle name="WP Ref" xfId="96" xr:uid="{00000000-0005-0000-0000-00002C130000}"/>
    <cellStyle name="WP Ref 10" xfId="676" xr:uid="{00000000-0005-0000-0000-00002D130000}"/>
    <cellStyle name="WP Ref 11" xfId="677" xr:uid="{00000000-0005-0000-0000-00002E130000}"/>
    <cellStyle name="WP Ref 12" xfId="678" xr:uid="{00000000-0005-0000-0000-00002F130000}"/>
    <cellStyle name="WP Ref 13" xfId="679" xr:uid="{00000000-0005-0000-0000-000030130000}"/>
    <cellStyle name="WP Ref 14" xfId="680" xr:uid="{00000000-0005-0000-0000-000031130000}"/>
    <cellStyle name="WP Ref 15" xfId="681" xr:uid="{00000000-0005-0000-0000-000032130000}"/>
    <cellStyle name="WP Ref 16" xfId="682" xr:uid="{00000000-0005-0000-0000-000033130000}"/>
    <cellStyle name="WP Ref 17" xfId="683" xr:uid="{00000000-0005-0000-0000-000034130000}"/>
    <cellStyle name="WP Ref 2" xfId="102" xr:uid="{00000000-0005-0000-0000-000035130000}"/>
    <cellStyle name="WP Ref 2 2" xfId="139" xr:uid="{00000000-0005-0000-0000-000036130000}"/>
    <cellStyle name="WP Ref 2 3" xfId="292" xr:uid="{00000000-0005-0000-0000-000037130000}"/>
    <cellStyle name="WP Ref 2 3 2" xfId="684" xr:uid="{00000000-0005-0000-0000-000038130000}"/>
    <cellStyle name="WP Ref 2 3 3" xfId="900" xr:uid="{00000000-0005-0000-0000-000039130000}"/>
    <cellStyle name="WP Ref 2 3 4" xfId="1203" xr:uid="{00000000-0005-0000-0000-00003A130000}"/>
    <cellStyle name="WP Ref 2 3 5" xfId="947" xr:uid="{00000000-0005-0000-0000-00003B130000}"/>
    <cellStyle name="WP Ref 2 3 6" xfId="1208" xr:uid="{00000000-0005-0000-0000-00003C130000}"/>
    <cellStyle name="WP Ref 2 3 7" xfId="1391" xr:uid="{00000000-0005-0000-0000-00003D130000}"/>
    <cellStyle name="WP Ref 2 3 8" xfId="1496" xr:uid="{00000000-0005-0000-0000-00003E130000}"/>
    <cellStyle name="WP Ref 2 5" xfId="140" xr:uid="{00000000-0005-0000-0000-00003F130000}"/>
    <cellStyle name="WP Ref 2 5 2" xfId="685" xr:uid="{00000000-0005-0000-0000-000040130000}"/>
    <cellStyle name="WP Ref 2 5 3" xfId="901" xr:uid="{00000000-0005-0000-0000-000041130000}"/>
    <cellStyle name="WP Ref 2 5 4" xfId="1043" xr:uid="{00000000-0005-0000-0000-000042130000}"/>
    <cellStyle name="WP Ref 2 5 5" xfId="1343" xr:uid="{00000000-0005-0000-0000-000043130000}"/>
    <cellStyle name="WP Ref 2 5 6" xfId="1730" xr:uid="{00000000-0005-0000-0000-000044130000}"/>
    <cellStyle name="WP Ref 2 5 7" xfId="2566" xr:uid="{00000000-0005-0000-0000-000045130000}"/>
    <cellStyle name="WP Ref 2 5 8" xfId="3350" xr:uid="{00000000-0005-0000-0000-000046130000}"/>
    <cellStyle name="WP Ref 3" xfId="291" xr:uid="{00000000-0005-0000-0000-000047130000}"/>
    <cellStyle name="WP Ref 3 2" xfId="686" xr:uid="{00000000-0005-0000-0000-000048130000}"/>
    <cellStyle name="WP Ref 3 3" xfId="902" xr:uid="{00000000-0005-0000-0000-000049130000}"/>
    <cellStyle name="WP Ref 3 4" xfId="1204" xr:uid="{00000000-0005-0000-0000-00004A130000}"/>
    <cellStyle name="WP Ref 3 5" xfId="1803" xr:uid="{00000000-0005-0000-0000-00004B130000}"/>
    <cellStyle name="WP Ref 3 6" xfId="2601" xr:uid="{00000000-0005-0000-0000-00004C130000}"/>
    <cellStyle name="WP Ref 3 7" xfId="3378" xr:uid="{00000000-0005-0000-0000-00004D130000}"/>
    <cellStyle name="WP Ref 3 8" xfId="4103" xr:uid="{00000000-0005-0000-0000-00004E130000}"/>
    <cellStyle name="WP Ref 4" xfId="687" xr:uid="{00000000-0005-0000-0000-00004F130000}"/>
    <cellStyle name="WP Ref 5" xfId="141" xr:uid="{00000000-0005-0000-0000-000050130000}"/>
    <cellStyle name="WP Ref 5 2" xfId="688" xr:uid="{00000000-0005-0000-0000-000051130000}"/>
    <cellStyle name="WP Ref 5 3" xfId="689" xr:uid="{00000000-0005-0000-0000-000052130000}"/>
    <cellStyle name="WP Ref 5 4" xfId="903" xr:uid="{00000000-0005-0000-0000-000053130000}"/>
    <cellStyle name="WP Ref 5 5" xfId="1044" xr:uid="{00000000-0005-0000-0000-000054130000}"/>
    <cellStyle name="WP Ref 5 6" xfId="1540" xr:uid="{00000000-0005-0000-0000-000055130000}"/>
    <cellStyle name="WP Ref 5 7" xfId="2346" xr:uid="{00000000-0005-0000-0000-000056130000}"/>
    <cellStyle name="WP Ref 5 8" xfId="3135" xr:uid="{00000000-0005-0000-0000-000057130000}"/>
    <cellStyle name="WP Ref 5 9" xfId="3883" xr:uid="{00000000-0005-0000-0000-000058130000}"/>
    <cellStyle name="WP Ref 6" xfId="690" xr:uid="{00000000-0005-0000-0000-000059130000}"/>
    <cellStyle name="WP Ref 7" xfId="691" xr:uid="{00000000-0005-0000-0000-00005A130000}"/>
    <cellStyle name="WP Ref 8" xfId="692" xr:uid="{00000000-0005-0000-0000-00005B130000}"/>
    <cellStyle name="WP Ref 9" xfId="693" xr:uid="{00000000-0005-0000-0000-00005C130000}"/>
    <cellStyle name="WP Ref Date" xfId="97" xr:uid="{00000000-0005-0000-0000-00005D130000}"/>
    <cellStyle name="WP Ref Date 10" xfId="694" xr:uid="{00000000-0005-0000-0000-00005E130000}"/>
    <cellStyle name="WP Ref Date 11" xfId="695" xr:uid="{00000000-0005-0000-0000-00005F130000}"/>
    <cellStyle name="WP Ref Date 12" xfId="696" xr:uid="{00000000-0005-0000-0000-000060130000}"/>
    <cellStyle name="WP Ref Date 13" xfId="697" xr:uid="{00000000-0005-0000-0000-000061130000}"/>
    <cellStyle name="WP Ref Date 14" xfId="698" xr:uid="{00000000-0005-0000-0000-000062130000}"/>
    <cellStyle name="WP Ref Date 15" xfId="699" xr:uid="{00000000-0005-0000-0000-000063130000}"/>
    <cellStyle name="WP Ref Date 16" xfId="700" xr:uid="{00000000-0005-0000-0000-000064130000}"/>
    <cellStyle name="WP Ref Date 17" xfId="701" xr:uid="{00000000-0005-0000-0000-000065130000}"/>
    <cellStyle name="WP Ref Date 2" xfId="103" xr:uid="{00000000-0005-0000-0000-000066130000}"/>
    <cellStyle name="WP Ref Date 2 2" xfId="294" xr:uid="{00000000-0005-0000-0000-000067130000}"/>
    <cellStyle name="WP Ref Date 2 2 2" xfId="702" xr:uid="{00000000-0005-0000-0000-000068130000}"/>
    <cellStyle name="WP Ref Date 2 2 3" xfId="904" xr:uid="{00000000-0005-0000-0000-000069130000}"/>
    <cellStyle name="WP Ref Date 2 2 4" xfId="1218" xr:uid="{00000000-0005-0000-0000-00006A130000}"/>
    <cellStyle name="WP Ref Date 2 2 5" xfId="1873" xr:uid="{00000000-0005-0000-0000-00006B130000}"/>
    <cellStyle name="WP Ref Date 2 2 6" xfId="2670" xr:uid="{00000000-0005-0000-0000-00006C130000}"/>
    <cellStyle name="WP Ref Date 2 2 7" xfId="3441" xr:uid="{00000000-0005-0000-0000-00006D130000}"/>
    <cellStyle name="WP Ref Date 2 2 8" xfId="4161" xr:uid="{00000000-0005-0000-0000-00006E130000}"/>
    <cellStyle name="WP Ref Date 3" xfId="295" xr:uid="{00000000-0005-0000-0000-00006F130000}"/>
    <cellStyle name="WP Ref Date 3 2" xfId="703" xr:uid="{00000000-0005-0000-0000-000070130000}"/>
    <cellStyle name="WP Ref Date 3 3" xfId="905" xr:uid="{00000000-0005-0000-0000-000071130000}"/>
    <cellStyle name="WP Ref Date 3 4" xfId="1219" xr:uid="{00000000-0005-0000-0000-000072130000}"/>
    <cellStyle name="WP Ref Date 3 5" xfId="1340" xr:uid="{00000000-0005-0000-0000-000073130000}"/>
    <cellStyle name="WP Ref Date 3 6" xfId="1508" xr:uid="{00000000-0005-0000-0000-000074130000}"/>
    <cellStyle name="WP Ref Date 3 7" xfId="920" xr:uid="{00000000-0005-0000-0000-000075130000}"/>
    <cellStyle name="WP Ref Date 3 8" xfId="1406" xr:uid="{00000000-0005-0000-0000-000076130000}"/>
    <cellStyle name="WP Ref Date 4" xfId="293" xr:uid="{00000000-0005-0000-0000-000077130000}"/>
    <cellStyle name="WP Ref Date 4 2" xfId="704" xr:uid="{00000000-0005-0000-0000-000078130000}"/>
    <cellStyle name="WP Ref Date 4 3" xfId="906" xr:uid="{00000000-0005-0000-0000-000079130000}"/>
    <cellStyle name="WP Ref Date 4 4" xfId="1220" xr:uid="{00000000-0005-0000-0000-00007A130000}"/>
    <cellStyle name="WP Ref Date 4 5" xfId="1899" xr:uid="{00000000-0005-0000-0000-00007B130000}"/>
    <cellStyle name="WP Ref Date 4 6" xfId="2696" xr:uid="{00000000-0005-0000-0000-00007C130000}"/>
    <cellStyle name="WP Ref Date 4 7" xfId="3463" xr:uid="{00000000-0005-0000-0000-00007D130000}"/>
    <cellStyle name="WP Ref Date 4 8" xfId="4178" xr:uid="{00000000-0005-0000-0000-00007E130000}"/>
    <cellStyle name="WP Ref Date 5" xfId="705" xr:uid="{00000000-0005-0000-0000-00007F130000}"/>
    <cellStyle name="WP Ref Date 6" xfId="706" xr:uid="{00000000-0005-0000-0000-000080130000}"/>
    <cellStyle name="WP Ref Date 7" xfId="707" xr:uid="{00000000-0005-0000-0000-000081130000}"/>
    <cellStyle name="WP Ref Date 8" xfId="708" xr:uid="{00000000-0005-0000-0000-000082130000}"/>
    <cellStyle name="WP Ref Date 9" xfId="709" xr:uid="{00000000-0005-0000-0000-000083130000}"/>
    <cellStyle name="WP Ref Head" xfId="98" xr:uid="{00000000-0005-0000-0000-000084130000}"/>
    <cellStyle name="WP Ref Head 2" xfId="99" xr:uid="{00000000-0005-0000-0000-000085130000}"/>
    <cellStyle name="WP Ref Head 2 2" xfId="516" xr:uid="{00000000-0005-0000-0000-000086130000}"/>
    <cellStyle name="WP Ref Head 2 2 2" xfId="907" xr:uid="{00000000-0005-0000-0000-000087130000}"/>
    <cellStyle name="WP Ref Head 2 2 3" xfId="908" xr:uid="{00000000-0005-0000-0000-000088130000}"/>
    <cellStyle name="WP Ref Head 2 2 4" xfId="1347" xr:uid="{00000000-0005-0000-0000-000089130000}"/>
    <cellStyle name="WP Ref Head 2 2 5" xfId="1397" xr:uid="{00000000-0005-0000-0000-00008A130000}"/>
    <cellStyle name="WP Ref Head 2 2 6" xfId="2691" xr:uid="{00000000-0005-0000-0000-00008B130000}"/>
    <cellStyle name="WP Ref Head 2 2 7" xfId="3458" xr:uid="{00000000-0005-0000-0000-00008C130000}"/>
    <cellStyle name="WP Ref Head 2 2 8" xfId="4173" xr:uid="{00000000-0005-0000-0000-00008D130000}"/>
    <cellStyle name="WP Ref Head 2 3" xfId="909" xr:uid="{00000000-0005-0000-0000-00008E130000}"/>
    <cellStyle name="WP Ref Head 2 4" xfId="968" xr:uid="{00000000-0005-0000-0000-00008F130000}"/>
    <cellStyle name="WP Ref Head 2 5" xfId="142" xr:uid="{00000000-0005-0000-0000-000090130000}"/>
    <cellStyle name="WP Ref Head 2 5 2" xfId="710" xr:uid="{00000000-0005-0000-0000-000091130000}"/>
    <cellStyle name="WP Ref Head 2 5 3" xfId="910" xr:uid="{00000000-0005-0000-0000-000092130000}"/>
    <cellStyle name="WP Ref Head 2 5 4" xfId="1045" xr:uid="{00000000-0005-0000-0000-000093130000}"/>
    <cellStyle name="WP Ref Head 2 5 5" xfId="954" xr:uid="{00000000-0005-0000-0000-000094130000}"/>
    <cellStyle name="WP Ref Head 2 5 6" xfId="1408" xr:uid="{00000000-0005-0000-0000-000095130000}"/>
    <cellStyle name="WP Ref Head 2 5 7" xfId="1758" xr:uid="{00000000-0005-0000-0000-000096130000}"/>
    <cellStyle name="WP Ref Head 2 5 8" xfId="1557" xr:uid="{00000000-0005-0000-0000-000097130000}"/>
    <cellStyle name="WP Ref Head 2 6" xfId="1882" xr:uid="{00000000-0005-0000-0000-000098130000}"/>
    <cellStyle name="WP Ref Head 2 7" xfId="2679" xr:uid="{00000000-0005-0000-0000-000099130000}"/>
    <cellStyle name="WP Ref Head 2 8" xfId="3447" xr:uid="{00000000-0005-0000-0000-00009A130000}"/>
    <cellStyle name="WP Ref Head 2 9" xfId="4165" xr:uid="{00000000-0005-0000-0000-00009B130000}"/>
    <cellStyle name="WP Ref Head 3" xfId="100" xr:uid="{00000000-0005-0000-0000-00009C130000}"/>
    <cellStyle name="WP Ref Head 3 2" xfId="711" xr:uid="{00000000-0005-0000-0000-00009D130000}"/>
    <cellStyle name="WP Ref Head 3 3" xfId="911" xr:uid="{00000000-0005-0000-0000-00009E130000}"/>
    <cellStyle name="WP Ref Head 3 4" xfId="969" xr:uid="{00000000-0005-0000-0000-00009F130000}"/>
    <cellStyle name="WP Ref Head 3 5" xfId="2165" xr:uid="{00000000-0005-0000-0000-0000A0130000}"/>
    <cellStyle name="WP Ref Head 3 6" xfId="2959" xr:uid="{00000000-0005-0000-0000-0000A1130000}"/>
    <cellStyle name="WP Ref Head 3 7" xfId="3721" xr:uid="{00000000-0005-0000-0000-0000A2130000}"/>
    <cellStyle name="WP Ref Head 3 8" xfId="4433" xr:uid="{00000000-0005-0000-0000-0000A3130000}"/>
    <cellStyle name="WP Ref Head 4" xfId="296" xr:uid="{00000000-0005-0000-0000-0000A4130000}"/>
    <cellStyle name="WPDate" xfId="143" xr:uid="{00000000-0005-0000-0000-0000A5130000}"/>
    <cellStyle name="WPDate 2" xfId="712" xr:uid="{00000000-0005-0000-0000-0000A6130000}"/>
    <cellStyle name="WPDate 3" xfId="912" xr:uid="{00000000-0005-0000-0000-0000A7130000}"/>
    <cellStyle name="WPDate 4" xfId="1046" xr:uid="{00000000-0005-0000-0000-0000A8130000}"/>
    <cellStyle name="WPDate 5" xfId="1762" xr:uid="{00000000-0005-0000-0000-0000A9130000}"/>
    <cellStyle name="WPDate 6" xfId="2563" xr:uid="{00000000-0005-0000-0000-0000AA130000}"/>
    <cellStyle name="WPDate 7" xfId="3347" xr:uid="{00000000-0005-0000-0000-0000AB130000}"/>
    <cellStyle name="WPDate 8" xfId="4086" xr:uid="{00000000-0005-0000-0000-0000AC130000}"/>
  </cellStyles>
  <dxfs count="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333399"/>
      </font>
      <fill>
        <patternFill patternType="none">
          <bgColor indexed="65"/>
        </patternFill>
      </fill>
    </dxf>
    <dxf>
      <font>
        <b/>
        <i val="0"/>
        <color rgb="FF0099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theme="9" tint="-0.24994659260841701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333399"/>
      </font>
      <fill>
        <patternFill patternType="none">
          <bgColor indexed="65"/>
        </patternFill>
      </fill>
    </dxf>
    <dxf>
      <font>
        <b/>
        <i val="0"/>
        <color rgb="FF0099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5B80B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333399"/>
      </font>
      <fill>
        <patternFill patternType="none">
          <bgColor indexed="65"/>
        </patternFill>
      </fill>
    </dxf>
    <dxf>
      <font>
        <b/>
        <i val="0"/>
        <color rgb="FF0099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theme="9" tint="-0.24994659260841701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ex of Workpaper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'Index of Workpapers'!A1"/><Relationship Id="rId1" Type="http://schemas.openxmlformats.org/officeDocument/2006/relationships/hyperlink" Target="#'Workpaper Instruction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ex of Workpaper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ex of Workpaper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ex of Workpapers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Index of Workpapers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ex of Workpaper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28575</xdr:rowOff>
    </xdr:from>
    <xdr:to>
      <xdr:col>2</xdr:col>
      <xdr:colOff>756000</xdr:colOff>
      <xdr:row>16</xdr:row>
      <xdr:rowOff>304800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924050" y="4381500"/>
          <a:ext cx="756000" cy="276225"/>
        </a:xfrm>
        <a:prstGeom prst="rect">
          <a:avLst/>
        </a:prstGeom>
        <a:solidFill>
          <a:srgbClr val="8DC63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>
            <a:schemeClr val="bg1">
              <a:lumMod val="95000"/>
            </a:schemeClr>
          </a:glow>
          <a:innerShdw>
            <a:srgbClr val="333333"/>
          </a:innerShdw>
          <a:softEdge rad="0"/>
        </a:effectLst>
        <a:scene3d>
          <a:camera prst="orthographicFront"/>
          <a:lightRig rig="threePt" dir="t"/>
        </a:scene3d>
        <a:sp3d>
          <a:bevelT w="38100" h="25400" prst="riblet"/>
          <a:contourClr>
            <a:srgbClr val="333333"/>
          </a:contourClr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000" b="1" baseline="0">
              <a:solidFill>
                <a:srgbClr val="333333"/>
              </a:solidFill>
            </a:rPr>
            <a:t>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28575</xdr:rowOff>
    </xdr:from>
    <xdr:to>
      <xdr:col>6</xdr:col>
      <xdr:colOff>803625</xdr:colOff>
      <xdr:row>0</xdr:row>
      <xdr:rowOff>304800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8477250" y="28575"/>
          <a:ext cx="756000" cy="276225"/>
        </a:xfrm>
        <a:prstGeom prst="rect">
          <a:avLst/>
        </a:prstGeom>
        <a:solidFill>
          <a:srgbClr val="8DC63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>
            <a:schemeClr val="bg1">
              <a:lumMod val="95000"/>
            </a:schemeClr>
          </a:glow>
          <a:innerShdw>
            <a:srgbClr val="333333"/>
          </a:innerShdw>
          <a:softEdge rad="0"/>
        </a:effectLst>
        <a:scene3d>
          <a:camera prst="orthographicFront"/>
          <a:lightRig rig="threePt" dir="t"/>
        </a:scene3d>
        <a:sp3d>
          <a:bevelT w="38100" h="25400" prst="riblet"/>
          <a:contourClr>
            <a:srgbClr val="333333"/>
          </a:contourClr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000" b="1" baseline="0">
              <a:solidFill>
                <a:srgbClr val="333333"/>
              </a:solidFill>
            </a:rPr>
            <a:t>Instructions</a:t>
          </a:r>
        </a:p>
      </xdr:txBody>
    </xdr:sp>
    <xdr:clientData/>
  </xdr:twoCellAnchor>
  <xdr:twoCellAnchor>
    <xdr:from>
      <xdr:col>6</xdr:col>
      <xdr:colOff>47625</xdr:colOff>
      <xdr:row>1</xdr:row>
      <xdr:rowOff>28575</xdr:rowOff>
    </xdr:from>
    <xdr:to>
      <xdr:col>6</xdr:col>
      <xdr:colOff>803625</xdr:colOff>
      <xdr:row>1</xdr:row>
      <xdr:rowOff>304800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8477250" y="342900"/>
          <a:ext cx="756000" cy="276225"/>
        </a:xfrm>
        <a:prstGeom prst="rect">
          <a:avLst/>
        </a:prstGeom>
        <a:solidFill>
          <a:srgbClr val="8DC63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>
            <a:schemeClr val="bg1">
              <a:lumMod val="95000"/>
            </a:schemeClr>
          </a:glow>
          <a:innerShdw>
            <a:srgbClr val="333333"/>
          </a:innerShdw>
          <a:softEdge rad="0"/>
        </a:effectLst>
        <a:scene3d>
          <a:camera prst="orthographicFront"/>
          <a:lightRig rig="threePt" dir="t"/>
        </a:scene3d>
        <a:sp3d>
          <a:bevelT w="38100" h="25400" prst="riblet"/>
          <a:contourClr>
            <a:srgbClr val="333333"/>
          </a:contourClr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000" b="1" baseline="0">
              <a:solidFill>
                <a:srgbClr val="333333"/>
              </a:solidFill>
            </a:rPr>
            <a:t>Index</a:t>
          </a:r>
        </a:p>
      </xdr:txBody>
    </xdr:sp>
    <xdr:clientData/>
  </xdr:twoCellAnchor>
  <xdr:twoCellAnchor editAs="oneCell">
    <xdr:from>
      <xdr:col>7</xdr:col>
      <xdr:colOff>165100</xdr:colOff>
      <xdr:row>0</xdr:row>
      <xdr:rowOff>114300</xdr:rowOff>
    </xdr:from>
    <xdr:to>
      <xdr:col>7</xdr:col>
      <xdr:colOff>368300</xdr:colOff>
      <xdr:row>0</xdr:row>
      <xdr:rowOff>317500</xdr:rowOff>
    </xdr:to>
    <xdr:pic>
      <xdr:nvPicPr>
        <xdr:cNvPr id="1025" name="WorksheetCompleteChk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14300"/>
          <a:ext cx="203200" cy="203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177800</xdr:colOff>
      <xdr:row>1</xdr:row>
      <xdr:rowOff>114300</xdr:rowOff>
    </xdr:from>
    <xdr:to>
      <xdr:col>7</xdr:col>
      <xdr:colOff>381000</xdr:colOff>
      <xdr:row>1</xdr:row>
      <xdr:rowOff>317500</xdr:rowOff>
    </xdr:to>
    <xdr:pic>
      <xdr:nvPicPr>
        <xdr:cNvPr id="1026" name="AwaitingClientChk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6900" y="431800"/>
          <a:ext cx="203200" cy="203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177800</xdr:colOff>
      <xdr:row>2</xdr:row>
      <xdr:rowOff>114300</xdr:rowOff>
    </xdr:from>
    <xdr:to>
      <xdr:col>7</xdr:col>
      <xdr:colOff>381000</xdr:colOff>
      <xdr:row>2</xdr:row>
      <xdr:rowOff>317500</xdr:rowOff>
    </xdr:to>
    <xdr:pic>
      <xdr:nvPicPr>
        <xdr:cNvPr id="1027" name="ReviewedChk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6900" y="749300"/>
          <a:ext cx="203200" cy="203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177800</xdr:colOff>
      <xdr:row>3</xdr:row>
      <xdr:rowOff>139700</xdr:rowOff>
    </xdr:from>
    <xdr:to>
      <xdr:col>7</xdr:col>
      <xdr:colOff>381000</xdr:colOff>
      <xdr:row>3</xdr:row>
      <xdr:rowOff>342900</xdr:rowOff>
    </xdr:to>
    <xdr:pic>
      <xdr:nvPicPr>
        <xdr:cNvPr id="1028" name="ReworkRequiredChk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6900" y="1092200"/>
          <a:ext cx="203200" cy="177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177800</xdr:colOff>
      <xdr:row>5</xdr:row>
      <xdr:rowOff>139700</xdr:rowOff>
    </xdr:from>
    <xdr:to>
      <xdr:col>7</xdr:col>
      <xdr:colOff>381000</xdr:colOff>
      <xdr:row>6</xdr:row>
      <xdr:rowOff>12700</xdr:rowOff>
    </xdr:to>
    <xdr:pic>
      <xdr:nvPicPr>
        <xdr:cNvPr id="1029" name="ReworkCompleteChk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6900" y="1447800"/>
          <a:ext cx="2032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177800</xdr:colOff>
      <xdr:row>8</xdr:row>
      <xdr:rowOff>127000</xdr:rowOff>
    </xdr:from>
    <xdr:to>
      <xdr:col>7</xdr:col>
      <xdr:colOff>381000</xdr:colOff>
      <xdr:row>8</xdr:row>
      <xdr:rowOff>330200</xdr:rowOff>
    </xdr:to>
    <xdr:pic>
      <xdr:nvPicPr>
        <xdr:cNvPr id="1030" name="FinalReviewChk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6900" y="1752600"/>
          <a:ext cx="20320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756000</xdr:colOff>
      <xdr:row>1</xdr:row>
      <xdr:rowOff>85725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7962900" y="0"/>
          <a:ext cx="756000" cy="276225"/>
        </a:xfrm>
        <a:prstGeom prst="rect">
          <a:avLst/>
        </a:prstGeom>
        <a:solidFill>
          <a:srgbClr val="8DC63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>
            <a:schemeClr val="bg1">
              <a:lumMod val="95000"/>
            </a:schemeClr>
          </a:glow>
          <a:innerShdw>
            <a:srgbClr val="333333"/>
          </a:innerShdw>
          <a:softEdge rad="0"/>
        </a:effectLst>
        <a:scene3d>
          <a:camera prst="orthographicFront"/>
          <a:lightRig rig="threePt" dir="t"/>
        </a:scene3d>
        <a:sp3d>
          <a:bevelT w="38100" h="25400" prst="riblet"/>
          <a:contourClr>
            <a:srgbClr val="333333"/>
          </a:contourClr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000" b="1" baseline="0">
              <a:solidFill>
                <a:srgbClr val="333333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757905</xdr:colOff>
      <xdr:row>1</xdr:row>
      <xdr:rowOff>81915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7877175" y="0"/>
          <a:ext cx="756000" cy="276225"/>
        </a:xfrm>
        <a:prstGeom prst="rect">
          <a:avLst/>
        </a:prstGeom>
        <a:solidFill>
          <a:srgbClr val="8DC63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>
            <a:schemeClr val="bg1">
              <a:lumMod val="95000"/>
            </a:schemeClr>
          </a:glow>
          <a:innerShdw>
            <a:srgbClr val="333333"/>
          </a:innerShdw>
          <a:softEdge rad="0"/>
        </a:effectLst>
        <a:scene3d>
          <a:camera prst="orthographicFront"/>
          <a:lightRig rig="threePt" dir="t"/>
        </a:scene3d>
        <a:sp3d>
          <a:bevelT w="38100" h="25400" prst="riblet"/>
          <a:contourClr>
            <a:srgbClr val="333333"/>
          </a:contourClr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000" b="1" baseline="0">
              <a:solidFill>
                <a:srgbClr val="333333"/>
              </a:solidFill>
            </a:rPr>
            <a:t>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756000</xdr:colOff>
      <xdr:row>1</xdr:row>
      <xdr:rowOff>85725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 bwMode="auto">
        <a:xfrm>
          <a:off x="8582025" y="0"/>
          <a:ext cx="756000" cy="276225"/>
        </a:xfrm>
        <a:prstGeom prst="rect">
          <a:avLst/>
        </a:prstGeom>
        <a:solidFill>
          <a:srgbClr val="8DC63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>
            <a:schemeClr val="bg1">
              <a:lumMod val="95000"/>
            </a:schemeClr>
          </a:glow>
          <a:innerShdw>
            <a:srgbClr val="333333"/>
          </a:innerShdw>
          <a:softEdge rad="0"/>
        </a:effectLst>
        <a:scene3d>
          <a:camera prst="orthographicFront"/>
          <a:lightRig rig="threePt" dir="t"/>
        </a:scene3d>
        <a:sp3d>
          <a:bevelT w="38100" h="25400" prst="riblet"/>
          <a:contourClr>
            <a:srgbClr val="333333"/>
          </a:contourClr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000" b="1" baseline="0">
              <a:solidFill>
                <a:srgbClr val="333333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756000</xdr:colOff>
      <xdr:row>1</xdr:row>
      <xdr:rowOff>85725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 bwMode="auto">
        <a:xfrm>
          <a:off x="8667750" y="0"/>
          <a:ext cx="756000" cy="276225"/>
        </a:xfrm>
        <a:prstGeom prst="rect">
          <a:avLst/>
        </a:prstGeom>
        <a:solidFill>
          <a:srgbClr val="8DC63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>
            <a:schemeClr val="bg1">
              <a:lumMod val="95000"/>
            </a:schemeClr>
          </a:glow>
          <a:innerShdw>
            <a:srgbClr val="333333"/>
          </a:innerShdw>
          <a:softEdge rad="0"/>
        </a:effectLst>
        <a:scene3d>
          <a:camera prst="orthographicFront"/>
          <a:lightRig rig="threePt" dir="t"/>
        </a:scene3d>
        <a:sp3d>
          <a:bevelT w="38100" h="25400" prst="riblet"/>
          <a:contourClr>
            <a:srgbClr val="333333"/>
          </a:contourClr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000" b="1" baseline="0">
              <a:solidFill>
                <a:srgbClr val="333333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756000</xdr:colOff>
      <xdr:row>1</xdr:row>
      <xdr:rowOff>85725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 bwMode="auto">
        <a:xfrm>
          <a:off x="10198100" y="0"/>
          <a:ext cx="756000" cy="276225"/>
        </a:xfrm>
        <a:prstGeom prst="rect">
          <a:avLst/>
        </a:prstGeom>
        <a:solidFill>
          <a:srgbClr val="8DC63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>
            <a:schemeClr val="bg1">
              <a:lumMod val="95000"/>
            </a:schemeClr>
          </a:glow>
          <a:innerShdw>
            <a:srgbClr val="333333"/>
          </a:innerShdw>
          <a:softEdge rad="0"/>
        </a:effectLst>
        <a:scene3d>
          <a:camera prst="orthographicFront"/>
          <a:lightRig rig="threePt" dir="t"/>
        </a:scene3d>
        <a:sp3d>
          <a:bevelT w="38100" h="25400" prst="riblet"/>
          <a:contourClr>
            <a:srgbClr val="333333"/>
          </a:contourClr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000" b="1" baseline="0">
              <a:solidFill>
                <a:srgbClr val="333333"/>
              </a:solidFill>
            </a:rPr>
            <a:t>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kajewski@ulton.ne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9">
    <tabColor rgb="FF8DC63F"/>
    <pageSetUpPr fitToPage="1"/>
  </sheetPr>
  <dimension ref="A1:N29"/>
  <sheetViews>
    <sheetView showGridLines="0" zoomScaleSheetLayoutView="100" workbookViewId="0">
      <selection activeCell="C7" sqref="C7:D7"/>
    </sheetView>
  </sheetViews>
  <sheetFormatPr defaultColWidth="8.6640625" defaultRowHeight="12" x14ac:dyDescent="0.25"/>
  <cols>
    <col min="1" max="1" width="11" style="1" customWidth="1"/>
    <col min="2" max="2" width="17.6640625" style="1" customWidth="1"/>
    <col min="3" max="3" width="26.44140625" style="1" customWidth="1"/>
    <col min="4" max="4" width="17.6640625" style="1" customWidth="1"/>
    <col min="5" max="5" width="11" style="1" customWidth="1"/>
    <col min="6" max="6" width="7.44140625" style="1" customWidth="1"/>
    <col min="7" max="7" width="7.109375" style="1" customWidth="1"/>
    <col min="8" max="9" width="13.44140625" style="1" customWidth="1"/>
    <col min="10" max="10" width="26.44140625" style="1" customWidth="1"/>
    <col min="11" max="11" width="7.109375" style="1" customWidth="1"/>
    <col min="12" max="12" width="7.44140625" style="1" customWidth="1"/>
    <col min="13" max="16384" width="8.6640625" style="1"/>
  </cols>
  <sheetData>
    <row r="1" spans="1:14" ht="40.200000000000003" customHeight="1" x14ac:dyDescent="0.25">
      <c r="A1" s="186" t="s">
        <v>108</v>
      </c>
      <c r="B1" s="187"/>
      <c r="C1" s="187"/>
      <c r="D1" s="187"/>
      <c r="E1" s="188"/>
    </row>
    <row r="2" spans="1:14" ht="15" customHeight="1" x14ac:dyDescent="0.25">
      <c r="A2" s="189"/>
      <c r="B2" s="190"/>
      <c r="C2" s="190"/>
      <c r="D2" s="190"/>
      <c r="E2" s="191"/>
      <c r="G2" s="12"/>
      <c r="H2" s="12"/>
      <c r="I2" s="12"/>
      <c r="J2" s="12"/>
      <c r="K2" s="12"/>
      <c r="L2" s="12"/>
      <c r="M2" s="12"/>
      <c r="N2" s="12"/>
    </row>
    <row r="3" spans="1:14" ht="25.2" customHeight="1" x14ac:dyDescent="0.3">
      <c r="A3" s="13"/>
      <c r="B3" s="192" t="s">
        <v>112</v>
      </c>
      <c r="C3" s="193"/>
      <c r="D3" s="194"/>
      <c r="E3" s="14"/>
      <c r="G3" s="12"/>
      <c r="H3" s="12"/>
      <c r="I3" s="12"/>
      <c r="J3" s="12"/>
      <c r="K3" s="12"/>
      <c r="L3" s="12"/>
      <c r="M3" s="12"/>
      <c r="N3" s="12"/>
    </row>
    <row r="4" spans="1:14" ht="25.2" customHeight="1" x14ac:dyDescent="0.3">
      <c r="A4" s="13"/>
      <c r="B4" s="195" t="s">
        <v>113</v>
      </c>
      <c r="C4" s="196"/>
      <c r="D4" s="197"/>
      <c r="E4" s="14"/>
      <c r="G4" s="12"/>
      <c r="H4" s="12"/>
      <c r="I4" s="12"/>
      <c r="J4" s="12"/>
      <c r="K4" s="12"/>
      <c r="L4" s="12"/>
      <c r="M4" s="12"/>
      <c r="N4" s="12"/>
    </row>
    <row r="5" spans="1:14" ht="25.2" customHeight="1" x14ac:dyDescent="0.3">
      <c r="A5" s="13"/>
      <c r="B5" s="195" t="s">
        <v>33</v>
      </c>
      <c r="C5" s="196"/>
      <c r="D5" s="197"/>
      <c r="E5" s="14"/>
      <c r="G5" s="12"/>
      <c r="H5" s="12"/>
      <c r="I5" s="12"/>
      <c r="J5" s="12"/>
      <c r="K5" s="12"/>
      <c r="L5" s="12"/>
      <c r="M5" s="12"/>
      <c r="N5" s="12"/>
    </row>
    <row r="6" spans="1:14" ht="15" customHeight="1" x14ac:dyDescent="0.25">
      <c r="A6" s="13"/>
      <c r="B6" s="15"/>
      <c r="C6" s="15"/>
      <c r="D6" s="15"/>
      <c r="E6" s="16"/>
      <c r="G6" s="12"/>
      <c r="H6" s="12"/>
      <c r="I6" s="12"/>
      <c r="J6" s="12"/>
      <c r="K6" s="12"/>
      <c r="L6" s="12"/>
      <c r="M6" s="12"/>
      <c r="N6" s="12"/>
    </row>
    <row r="7" spans="1:14" ht="25.2" customHeight="1" x14ac:dyDescent="0.25">
      <c r="A7" s="13"/>
      <c r="B7" s="17" t="s">
        <v>34</v>
      </c>
      <c r="C7" s="198">
        <v>41820</v>
      </c>
      <c r="D7" s="199"/>
      <c r="E7" s="14"/>
      <c r="G7" s="12"/>
      <c r="H7" s="12"/>
      <c r="I7" s="12"/>
      <c r="J7" s="12"/>
      <c r="K7" s="12"/>
      <c r="L7" s="12"/>
      <c r="M7" s="12"/>
      <c r="N7" s="12"/>
    </row>
    <row r="8" spans="1:14" ht="25.2" customHeight="1" x14ac:dyDescent="0.25">
      <c r="A8" s="13"/>
      <c r="B8" s="146" t="s">
        <v>95</v>
      </c>
      <c r="C8" s="198">
        <v>41547</v>
      </c>
      <c r="D8" s="199"/>
      <c r="E8" s="14"/>
      <c r="G8" s="12"/>
      <c r="H8" s="12"/>
      <c r="I8" s="12"/>
      <c r="J8" s="12"/>
      <c r="K8" s="12"/>
      <c r="L8" s="12"/>
      <c r="M8" s="12"/>
      <c r="N8" s="12"/>
    </row>
    <row r="9" spans="1:14" ht="25.2" customHeight="1" x14ac:dyDescent="0.25">
      <c r="A9" s="13"/>
      <c r="B9" s="146" t="s">
        <v>96</v>
      </c>
      <c r="C9" s="198">
        <v>41639</v>
      </c>
      <c r="D9" s="199"/>
      <c r="E9" s="14"/>
      <c r="G9" s="12"/>
      <c r="H9" s="12"/>
      <c r="I9" s="12"/>
      <c r="J9" s="12"/>
      <c r="K9" s="12"/>
      <c r="L9" s="12"/>
      <c r="M9" s="12"/>
      <c r="N9" s="12"/>
    </row>
    <row r="10" spans="1:14" ht="25.2" customHeight="1" x14ac:dyDescent="0.25">
      <c r="A10" s="13"/>
      <c r="B10" s="146" t="s">
        <v>97</v>
      </c>
      <c r="C10" s="198">
        <v>41729</v>
      </c>
      <c r="D10" s="199"/>
      <c r="E10" s="14"/>
      <c r="G10" s="12"/>
      <c r="H10" s="12"/>
      <c r="I10" s="12"/>
      <c r="J10" s="12"/>
      <c r="K10" s="12"/>
      <c r="L10" s="12"/>
      <c r="M10" s="12"/>
      <c r="N10" s="12"/>
    </row>
    <row r="11" spans="1:14" ht="25.2" customHeight="1" x14ac:dyDescent="0.25">
      <c r="A11" s="13"/>
      <c r="B11" s="146" t="s">
        <v>98</v>
      </c>
      <c r="C11" s="198">
        <v>41820</v>
      </c>
      <c r="D11" s="199"/>
      <c r="E11" s="14"/>
      <c r="G11" s="12"/>
      <c r="H11" s="12"/>
      <c r="I11" s="12"/>
      <c r="J11" s="12"/>
      <c r="K11" s="12"/>
      <c r="L11" s="12"/>
      <c r="M11" s="12"/>
      <c r="N11" s="12"/>
    </row>
    <row r="12" spans="1:14" ht="15" customHeight="1" x14ac:dyDescent="0.25">
      <c r="A12" s="13"/>
      <c r="B12" s="4"/>
      <c r="C12" s="4"/>
      <c r="D12" s="4"/>
      <c r="E12" s="14"/>
    </row>
    <row r="13" spans="1:14" ht="15" customHeight="1" x14ac:dyDescent="0.3">
      <c r="A13" s="13"/>
      <c r="B13" s="18" t="s">
        <v>35</v>
      </c>
      <c r="C13" s="177" t="s">
        <v>109</v>
      </c>
      <c r="D13" s="178"/>
      <c r="E13" s="14"/>
    </row>
    <row r="14" spans="1:14" ht="15" customHeight="1" x14ac:dyDescent="0.3">
      <c r="A14" s="13"/>
      <c r="B14" s="18" t="s">
        <v>36</v>
      </c>
      <c r="C14" s="179" t="s">
        <v>110</v>
      </c>
      <c r="D14" s="180"/>
      <c r="E14" s="14"/>
    </row>
    <row r="15" spans="1:14" ht="15" customHeight="1" x14ac:dyDescent="0.3">
      <c r="A15" s="13"/>
      <c r="B15" s="18" t="s">
        <v>37</v>
      </c>
      <c r="C15" s="181" t="s">
        <v>111</v>
      </c>
      <c r="D15" s="178"/>
      <c r="E15" s="14"/>
    </row>
    <row r="16" spans="1:14" ht="15" customHeight="1" x14ac:dyDescent="0.25">
      <c r="A16" s="13"/>
      <c r="B16" s="4"/>
      <c r="C16" s="4"/>
      <c r="D16" s="4"/>
      <c r="E16" s="14"/>
    </row>
    <row r="17" spans="1:9" ht="25.2" customHeight="1" x14ac:dyDescent="0.25">
      <c r="A17" s="13"/>
      <c r="B17" s="4"/>
      <c r="C17" s="4"/>
      <c r="D17" s="4"/>
      <c r="E17" s="14"/>
    </row>
    <row r="18" spans="1:9" ht="15" customHeight="1" x14ac:dyDescent="0.25">
      <c r="A18" s="13"/>
      <c r="B18" s="4"/>
      <c r="C18" s="4"/>
      <c r="D18" s="4"/>
      <c r="E18" s="14"/>
    </row>
    <row r="19" spans="1:9" ht="15" customHeight="1" x14ac:dyDescent="0.25">
      <c r="A19" s="13"/>
      <c r="B19" s="19" t="s">
        <v>38</v>
      </c>
      <c r="C19" s="182" t="s">
        <v>39</v>
      </c>
      <c r="D19" s="183"/>
      <c r="E19" s="14"/>
    </row>
    <row r="20" spans="1:9" ht="15" customHeight="1" x14ac:dyDescent="0.25">
      <c r="A20" s="20"/>
      <c r="B20" s="19" t="s">
        <v>40</v>
      </c>
      <c r="C20" s="182" t="s">
        <v>109</v>
      </c>
      <c r="D20" s="183"/>
      <c r="E20" s="21"/>
      <c r="F20" s="4"/>
    </row>
    <row r="21" spans="1:9" ht="15" customHeight="1" x14ac:dyDescent="0.3">
      <c r="A21" s="20"/>
      <c r="B21" s="19" t="s">
        <v>42</v>
      </c>
      <c r="C21" s="184" t="s">
        <v>43</v>
      </c>
      <c r="D21" s="185"/>
      <c r="E21" s="21"/>
      <c r="F21" s="4"/>
    </row>
    <row r="22" spans="1:9" ht="15" customHeight="1" x14ac:dyDescent="0.25">
      <c r="A22" s="20"/>
      <c r="B22" s="19" t="s">
        <v>44</v>
      </c>
      <c r="C22" s="182" t="s">
        <v>41</v>
      </c>
      <c r="D22" s="183"/>
      <c r="E22" s="21"/>
      <c r="F22" s="4"/>
    </row>
    <row r="23" spans="1:9" ht="15" customHeight="1" x14ac:dyDescent="0.3">
      <c r="A23" s="20"/>
      <c r="B23" s="19" t="s">
        <v>42</v>
      </c>
      <c r="C23" s="184" t="s">
        <v>43</v>
      </c>
      <c r="D23" s="185"/>
      <c r="E23" s="21"/>
      <c r="F23" s="4"/>
    </row>
    <row r="24" spans="1:9" ht="15" customHeight="1" x14ac:dyDescent="0.25">
      <c r="A24" s="20"/>
      <c r="B24" s="22"/>
      <c r="C24" s="22"/>
      <c r="D24" s="22"/>
      <c r="E24" s="21"/>
      <c r="F24" s="4"/>
    </row>
    <row r="25" spans="1:9" ht="15" customHeight="1" x14ac:dyDescent="0.25">
      <c r="A25" s="20"/>
      <c r="B25" s="19" t="s">
        <v>45</v>
      </c>
      <c r="C25" s="182" t="s">
        <v>46</v>
      </c>
      <c r="D25" s="183"/>
      <c r="E25" s="21"/>
      <c r="F25" s="4"/>
    </row>
    <row r="26" spans="1:9" ht="15" customHeight="1" x14ac:dyDescent="0.25">
      <c r="A26" s="20"/>
      <c r="B26" s="19" t="s">
        <v>47</v>
      </c>
      <c r="C26" s="182" t="s">
        <v>48</v>
      </c>
      <c r="D26" s="183"/>
      <c r="E26" s="21"/>
      <c r="F26" s="4"/>
    </row>
    <row r="27" spans="1:9" ht="15" customHeight="1" x14ac:dyDescent="0.25">
      <c r="A27" s="20"/>
      <c r="B27" s="19" t="s">
        <v>49</v>
      </c>
      <c r="C27" s="182" t="s">
        <v>50</v>
      </c>
      <c r="D27" s="183"/>
      <c r="E27" s="21"/>
      <c r="F27" s="4"/>
    </row>
    <row r="28" spans="1:9" ht="15" customHeight="1" thickBot="1" x14ac:dyDescent="0.3">
      <c r="A28" s="23"/>
      <c r="B28" s="24"/>
      <c r="C28" s="24"/>
      <c r="D28" s="24"/>
      <c r="E28" s="25"/>
      <c r="F28" s="4"/>
    </row>
    <row r="29" spans="1:9" ht="15" customHeight="1" x14ac:dyDescent="0.25">
      <c r="A29" s="176"/>
      <c r="B29" s="176"/>
      <c r="C29" s="176"/>
      <c r="D29" s="176"/>
      <c r="E29" s="176"/>
      <c r="I29" s="12"/>
    </row>
  </sheetData>
  <sheetProtection sheet="1" objects="1" scenarios="1"/>
  <mergeCells count="22">
    <mergeCell ref="C7:D7"/>
    <mergeCell ref="C8:D8"/>
    <mergeCell ref="C9:D9"/>
    <mergeCell ref="C10:D10"/>
    <mergeCell ref="C11:D11"/>
    <mergeCell ref="A1:E1"/>
    <mergeCell ref="A2:E2"/>
    <mergeCell ref="B3:D3"/>
    <mergeCell ref="B4:D4"/>
    <mergeCell ref="B5:D5"/>
    <mergeCell ref="A29:E29"/>
    <mergeCell ref="C13:D13"/>
    <mergeCell ref="C14:D14"/>
    <mergeCell ref="C15:D15"/>
    <mergeCell ref="C19:D19"/>
    <mergeCell ref="C20:D20"/>
    <mergeCell ref="C21:D21"/>
    <mergeCell ref="C22:D22"/>
    <mergeCell ref="C23:D23"/>
    <mergeCell ref="C25:D25"/>
    <mergeCell ref="C26:D26"/>
    <mergeCell ref="C27:D27"/>
  </mergeCells>
  <hyperlinks>
    <hyperlink ref="C15" r:id="rId1" xr:uid="{00000000-0004-0000-0000-000000000000}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blackAndWhite="1" horizontalDpi="300" verticalDpi="300" r:id="rId2"/>
  <headerFooter alignWithMargins="0">
    <oddFooter>&amp;L&amp;F
Copyright&amp;X©&amp;X 2003-Present Business Fitness Pty Ltd&amp;R&amp;A  Page   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628"/>
  <sheetViews>
    <sheetView workbookViewId="0">
      <selection activeCell="G117" sqref="G117"/>
    </sheetView>
  </sheetViews>
  <sheetFormatPr defaultColWidth="8.6640625" defaultRowHeight="14.4" x14ac:dyDescent="0.3"/>
  <cols>
    <col min="1" max="4" width="20.6640625" style="71" customWidth="1"/>
    <col min="5" max="5" width="14.44140625" style="105" customWidth="1"/>
    <col min="6" max="6" width="15.6640625" style="104" customWidth="1"/>
    <col min="7" max="7" width="15.6640625" style="71" customWidth="1"/>
    <col min="8" max="9" width="16.6640625" style="71" customWidth="1"/>
    <col min="10" max="10" width="20" style="71" bestFit="1" customWidth="1"/>
    <col min="11" max="24" width="16.6640625" style="71" customWidth="1"/>
    <col min="25" max="25" width="20.44140625" style="71" bestFit="1" customWidth="1"/>
    <col min="26" max="26" width="16.6640625" style="71" customWidth="1"/>
    <col min="27" max="27" width="20.44140625" style="71" bestFit="1" customWidth="1"/>
    <col min="28" max="30" width="16.6640625" style="71" customWidth="1"/>
    <col min="31" max="16384" width="8.6640625" style="71"/>
  </cols>
  <sheetData>
    <row r="1" spans="1:17" x14ac:dyDescent="0.3">
      <c r="A1" s="67" t="s">
        <v>0</v>
      </c>
      <c r="B1" s="220">
        <f>'Index of Workpapers'!B1</f>
        <v>0</v>
      </c>
      <c r="C1" s="220"/>
      <c r="D1" s="127"/>
      <c r="E1" s="69" t="s">
        <v>1</v>
      </c>
      <c r="F1" s="69" t="s">
        <v>74</v>
      </c>
      <c r="H1" s="70"/>
      <c r="I1" s="70"/>
      <c r="Q1" s="67"/>
    </row>
    <row r="2" spans="1:17" x14ac:dyDescent="0.3">
      <c r="A2" s="67" t="s">
        <v>3</v>
      </c>
      <c r="B2" s="220"/>
      <c r="C2" s="220"/>
      <c r="D2" s="127"/>
      <c r="E2" s="69" t="s">
        <v>2</v>
      </c>
      <c r="F2" s="69" t="s">
        <v>31</v>
      </c>
      <c r="H2" s="70"/>
      <c r="I2" s="70"/>
      <c r="Q2" s="67"/>
    </row>
    <row r="3" spans="1:17" ht="27.6" x14ac:dyDescent="0.3">
      <c r="A3" s="67" t="s">
        <v>4</v>
      </c>
      <c r="B3" s="221"/>
      <c r="C3" s="221"/>
      <c r="D3" s="89" t="s">
        <v>5</v>
      </c>
      <c r="E3" s="143"/>
      <c r="F3" s="144" t="str">
        <f>Home!$C$21</f>
        <v xml:space="preserve">Enter date </v>
      </c>
      <c r="H3" s="72"/>
      <c r="I3" s="72"/>
      <c r="Q3" s="67"/>
    </row>
    <row r="4" spans="1:17" ht="18" x14ac:dyDescent="0.35">
      <c r="D4" s="89" t="s">
        <v>6</v>
      </c>
      <c r="E4" s="143" t="str">
        <f>Home!$C$22</f>
        <v xml:space="preserve">Enter initials </v>
      </c>
      <c r="F4" s="144" t="str">
        <f>Home!$C$23</f>
        <v xml:space="preserve">Enter date </v>
      </c>
      <c r="H4" s="73"/>
      <c r="I4" s="73"/>
    </row>
    <row r="5" spans="1:17" ht="18" customHeight="1" x14ac:dyDescent="0.35">
      <c r="A5" s="222" t="s">
        <v>75</v>
      </c>
      <c r="B5" s="222"/>
      <c r="C5" s="222"/>
      <c r="D5" s="74"/>
      <c r="E5" s="74"/>
      <c r="F5" s="74"/>
      <c r="G5" s="74"/>
    </row>
    <row r="6" spans="1:17" ht="5.25" customHeight="1" x14ac:dyDescent="0.3">
      <c r="A6" s="224"/>
      <c r="B6" s="224"/>
      <c r="C6" s="76"/>
      <c r="D6" s="76"/>
      <c r="E6" s="76"/>
      <c r="F6" s="76"/>
      <c r="G6" s="76"/>
    </row>
    <row r="7" spans="1:17" x14ac:dyDescent="0.3">
      <c r="A7" s="205" t="s">
        <v>99</v>
      </c>
      <c r="B7" s="205"/>
      <c r="C7" s="205"/>
      <c r="D7" s="205"/>
      <c r="E7" s="205"/>
      <c r="F7" s="205"/>
      <c r="G7" s="76"/>
    </row>
    <row r="8" spans="1:17" ht="4.5" customHeight="1" thickBot="1" x14ac:dyDescent="0.35">
      <c r="A8" s="77"/>
      <c r="B8" s="77"/>
      <c r="C8" s="77"/>
      <c r="D8" s="77"/>
      <c r="E8" s="77"/>
      <c r="F8" s="77"/>
      <c r="G8" s="76"/>
    </row>
    <row r="9" spans="1:17" ht="4.5" customHeight="1" x14ac:dyDescent="0.3">
      <c r="A9" s="99"/>
      <c r="B9" s="138"/>
      <c r="C9" s="138"/>
      <c r="D9" s="138"/>
      <c r="E9" s="138"/>
      <c r="F9" s="128"/>
      <c r="G9" s="76"/>
    </row>
    <row r="10" spans="1:17" x14ac:dyDescent="0.3">
      <c r="A10" s="118" t="s">
        <v>31</v>
      </c>
      <c r="B10" s="117" t="s">
        <v>17</v>
      </c>
      <c r="C10" s="117" t="s">
        <v>32</v>
      </c>
      <c r="D10" s="117" t="s">
        <v>7</v>
      </c>
      <c r="E10" s="117" t="s">
        <v>26</v>
      </c>
      <c r="F10" s="90" t="s">
        <v>21</v>
      </c>
      <c r="G10" s="76"/>
    </row>
    <row r="11" spans="1:17" s="80" customFormat="1" x14ac:dyDescent="0.3">
      <c r="A11" s="136"/>
      <c r="B11" s="142"/>
      <c r="C11" s="142"/>
      <c r="D11" s="153">
        <f t="shared" ref="D11" si="0">IF(F11=0.1,C11/11,0)</f>
        <v>0</v>
      </c>
      <c r="E11" s="154">
        <f t="shared" ref="E11" si="1">C11-D11</f>
        <v>0</v>
      </c>
      <c r="F11" s="123">
        <f>IF(B11=0,0,(LOOKUP(B11,Formulas!$A$3:$A$38,Formulas!$B$3:$B$39)))</f>
        <v>0</v>
      </c>
      <c r="G11" s="106"/>
    </row>
    <row r="12" spans="1:17" s="80" customFormat="1" x14ac:dyDescent="0.3">
      <c r="A12" s="136"/>
      <c r="B12" s="142"/>
      <c r="C12" s="142"/>
      <c r="D12" s="153">
        <f t="shared" ref="D12:D75" si="2">IF(F12=0.1,C12/11,0)</f>
        <v>0</v>
      </c>
      <c r="E12" s="154">
        <f t="shared" ref="E12:E75" si="3">C12-D12</f>
        <v>0</v>
      </c>
      <c r="F12" s="123">
        <f>IF(B12=0,0,(LOOKUP(B12,Formulas!$A$3:$A$38,Formulas!$B$3:$B$39)))</f>
        <v>0</v>
      </c>
      <c r="G12" s="68"/>
    </row>
    <row r="13" spans="1:17" s="80" customFormat="1" x14ac:dyDescent="0.3">
      <c r="A13" s="136"/>
      <c r="B13" s="142"/>
      <c r="C13" s="142"/>
      <c r="D13" s="153">
        <f t="shared" si="2"/>
        <v>0</v>
      </c>
      <c r="E13" s="154">
        <f t="shared" si="3"/>
        <v>0</v>
      </c>
      <c r="F13" s="123">
        <f>IF(B13=0,0,(LOOKUP(B13,Formulas!$A$3:$A$38,Formulas!$B$3:$B$39)))</f>
        <v>0</v>
      </c>
      <c r="G13" s="106"/>
    </row>
    <row r="14" spans="1:17" s="80" customFormat="1" x14ac:dyDescent="0.3">
      <c r="A14" s="136"/>
      <c r="B14" s="142"/>
      <c r="C14" s="142"/>
      <c r="D14" s="153">
        <f t="shared" si="2"/>
        <v>0</v>
      </c>
      <c r="E14" s="154">
        <f t="shared" si="3"/>
        <v>0</v>
      </c>
      <c r="F14" s="123">
        <f>IF(B14=0,0,(LOOKUP(B14,Formulas!$A$3:$A$38,Formulas!$B$3:$B$39)))</f>
        <v>0</v>
      </c>
      <c r="G14" s="106"/>
    </row>
    <row r="15" spans="1:17" s="80" customFormat="1" x14ac:dyDescent="0.3">
      <c r="A15" s="136"/>
      <c r="B15" s="142"/>
      <c r="C15" s="142"/>
      <c r="D15" s="153">
        <f t="shared" si="2"/>
        <v>0</v>
      </c>
      <c r="E15" s="154">
        <f t="shared" si="3"/>
        <v>0</v>
      </c>
      <c r="F15" s="123">
        <f>IF(B15=0,0,(LOOKUP(B15,Formulas!$A$3:$A$38,Formulas!$B$3:$B$39)))</f>
        <v>0</v>
      </c>
      <c r="G15" s="106"/>
    </row>
    <row r="16" spans="1:17" s="80" customFormat="1" x14ac:dyDescent="0.3">
      <c r="A16" s="136"/>
      <c r="B16" s="142"/>
      <c r="C16" s="142"/>
      <c r="D16" s="153">
        <f t="shared" si="2"/>
        <v>0</v>
      </c>
      <c r="E16" s="154">
        <f t="shared" si="3"/>
        <v>0</v>
      </c>
      <c r="F16" s="123">
        <f>IF(B16=0,0,(LOOKUP(B16,Formulas!$A$3:$A$38,Formulas!$B$3:$B$39)))</f>
        <v>0</v>
      </c>
      <c r="G16" s="106"/>
    </row>
    <row r="17" spans="1:7" s="80" customFormat="1" x14ac:dyDescent="0.3">
      <c r="A17" s="136"/>
      <c r="B17" s="142"/>
      <c r="C17" s="142"/>
      <c r="D17" s="153">
        <f t="shared" si="2"/>
        <v>0</v>
      </c>
      <c r="E17" s="154">
        <f t="shared" si="3"/>
        <v>0</v>
      </c>
      <c r="F17" s="123">
        <f>IF(B17=0,0,(LOOKUP(B17,Formulas!$A$3:$A$38,Formulas!$B$3:$B$39)))</f>
        <v>0</v>
      </c>
      <c r="G17" s="106"/>
    </row>
    <row r="18" spans="1:7" s="80" customFormat="1" x14ac:dyDescent="0.3">
      <c r="A18" s="136"/>
      <c r="B18" s="142"/>
      <c r="C18" s="142"/>
      <c r="D18" s="153">
        <f t="shared" si="2"/>
        <v>0</v>
      </c>
      <c r="E18" s="154">
        <f t="shared" si="3"/>
        <v>0</v>
      </c>
      <c r="F18" s="123">
        <f>IF(B18=0,0,(LOOKUP(B18,Formulas!$A$3:$A$38,Formulas!$B$3:$B$39)))</f>
        <v>0</v>
      </c>
      <c r="G18" s="106"/>
    </row>
    <row r="19" spans="1:7" s="80" customFormat="1" x14ac:dyDescent="0.3">
      <c r="A19" s="136"/>
      <c r="B19" s="142"/>
      <c r="C19" s="142"/>
      <c r="D19" s="153">
        <f t="shared" si="2"/>
        <v>0</v>
      </c>
      <c r="E19" s="154">
        <f t="shared" si="3"/>
        <v>0</v>
      </c>
      <c r="F19" s="123">
        <f>IF(B19=0,0,(LOOKUP(B19,Formulas!$A$3:$A$38,Formulas!$B$3:$B$39)))</f>
        <v>0</v>
      </c>
      <c r="G19" s="106"/>
    </row>
    <row r="20" spans="1:7" s="80" customFormat="1" x14ac:dyDescent="0.3">
      <c r="A20" s="136"/>
      <c r="B20" s="142"/>
      <c r="C20" s="142"/>
      <c r="D20" s="153">
        <f t="shared" si="2"/>
        <v>0</v>
      </c>
      <c r="E20" s="154">
        <f t="shared" si="3"/>
        <v>0</v>
      </c>
      <c r="F20" s="123">
        <f>IF(B20=0,0,(LOOKUP(B20,Formulas!$A$3:$A$38,Formulas!$B$3:$B$39)))</f>
        <v>0</v>
      </c>
      <c r="G20" s="106"/>
    </row>
    <row r="21" spans="1:7" s="80" customFormat="1" x14ac:dyDescent="0.3">
      <c r="A21" s="136"/>
      <c r="B21" s="142"/>
      <c r="C21" s="142"/>
      <c r="D21" s="153">
        <f t="shared" si="2"/>
        <v>0</v>
      </c>
      <c r="E21" s="154">
        <f t="shared" si="3"/>
        <v>0</v>
      </c>
      <c r="F21" s="123">
        <f>IF(B21=0,0,(LOOKUP(B21,Formulas!$A$3:$A$38,Formulas!$B$3:$B$39)))</f>
        <v>0</v>
      </c>
      <c r="G21" s="106"/>
    </row>
    <row r="22" spans="1:7" s="80" customFormat="1" x14ac:dyDescent="0.3">
      <c r="A22" s="136"/>
      <c r="B22" s="142"/>
      <c r="C22" s="142"/>
      <c r="D22" s="153">
        <f t="shared" si="2"/>
        <v>0</v>
      </c>
      <c r="E22" s="154">
        <f t="shared" si="3"/>
        <v>0</v>
      </c>
      <c r="F22" s="123">
        <f>IF(B22=0,0,(LOOKUP(B22,Formulas!$A$3:$A$38,Formulas!$B$3:$B$39)))</f>
        <v>0</v>
      </c>
      <c r="G22" s="79"/>
    </row>
    <row r="23" spans="1:7" s="80" customFormat="1" x14ac:dyDescent="0.3">
      <c r="A23" s="136"/>
      <c r="B23" s="142"/>
      <c r="C23" s="142"/>
      <c r="D23" s="153">
        <f t="shared" si="2"/>
        <v>0</v>
      </c>
      <c r="E23" s="154">
        <f t="shared" si="3"/>
        <v>0</v>
      </c>
      <c r="F23" s="123">
        <f>IF(B23=0,0,(LOOKUP(B23,Formulas!$A$3:$A$38,Formulas!$B$3:$B$39)))</f>
        <v>0</v>
      </c>
      <c r="G23" s="106"/>
    </row>
    <row r="24" spans="1:7" s="80" customFormat="1" x14ac:dyDescent="0.3">
      <c r="A24" s="136"/>
      <c r="B24" s="142"/>
      <c r="C24" s="142"/>
      <c r="D24" s="153">
        <f t="shared" si="2"/>
        <v>0</v>
      </c>
      <c r="E24" s="154">
        <f t="shared" si="3"/>
        <v>0</v>
      </c>
      <c r="F24" s="123">
        <f>IF(B24=0,0,(LOOKUP(B24,Formulas!$A$3:$A$38,Formulas!$B$3:$B$39)))</f>
        <v>0</v>
      </c>
      <c r="G24" s="106"/>
    </row>
    <row r="25" spans="1:7" s="80" customFormat="1" x14ac:dyDescent="0.3">
      <c r="A25" s="136"/>
      <c r="B25" s="142"/>
      <c r="C25" s="142"/>
      <c r="D25" s="153">
        <f t="shared" si="2"/>
        <v>0</v>
      </c>
      <c r="E25" s="154">
        <f t="shared" si="3"/>
        <v>0</v>
      </c>
      <c r="F25" s="123">
        <f>IF(B25=0,0,(LOOKUP(B25,Formulas!$A$3:$A$38,Formulas!$B$3:$B$39)))</f>
        <v>0</v>
      </c>
      <c r="G25" s="106"/>
    </row>
    <row r="26" spans="1:7" s="80" customFormat="1" x14ac:dyDescent="0.3">
      <c r="A26" s="136"/>
      <c r="B26" s="142"/>
      <c r="C26" s="142"/>
      <c r="D26" s="153">
        <f t="shared" si="2"/>
        <v>0</v>
      </c>
      <c r="E26" s="154">
        <f t="shared" si="3"/>
        <v>0</v>
      </c>
      <c r="F26" s="123">
        <f>IF(B26=0,0,(LOOKUP(B26,Formulas!$A$3:$A$38,Formulas!$B$3:$B$39)))</f>
        <v>0</v>
      </c>
      <c r="G26" s="106"/>
    </row>
    <row r="27" spans="1:7" s="80" customFormat="1" x14ac:dyDescent="0.3">
      <c r="A27" s="136"/>
      <c r="B27" s="142"/>
      <c r="C27" s="142"/>
      <c r="D27" s="153">
        <f t="shared" si="2"/>
        <v>0</v>
      </c>
      <c r="E27" s="154">
        <f t="shared" si="3"/>
        <v>0</v>
      </c>
      <c r="F27" s="123">
        <f>IF(B27=0,0,(LOOKUP(B27,Formulas!$A$3:$A$38,Formulas!$B$3:$B$39)))</f>
        <v>0</v>
      </c>
      <c r="G27" s="79"/>
    </row>
    <row r="28" spans="1:7" s="80" customFormat="1" x14ac:dyDescent="0.3">
      <c r="A28" s="136"/>
      <c r="B28" s="142"/>
      <c r="C28" s="142"/>
      <c r="D28" s="153">
        <f t="shared" si="2"/>
        <v>0</v>
      </c>
      <c r="E28" s="154">
        <f t="shared" si="3"/>
        <v>0</v>
      </c>
      <c r="F28" s="123">
        <f>IF(B28=0,0,(LOOKUP(B28,Formulas!$A$3:$A$38,Formulas!$B$3:$B$39)))</f>
        <v>0</v>
      </c>
      <c r="G28" s="106"/>
    </row>
    <row r="29" spans="1:7" s="80" customFormat="1" x14ac:dyDescent="0.3">
      <c r="A29" s="136"/>
      <c r="B29" s="142"/>
      <c r="C29" s="142"/>
      <c r="D29" s="153">
        <f t="shared" si="2"/>
        <v>0</v>
      </c>
      <c r="E29" s="154">
        <f t="shared" si="3"/>
        <v>0</v>
      </c>
      <c r="F29" s="123">
        <f>IF(B29=0,0,(LOOKUP(B29,Formulas!$A$3:$A$38,Formulas!$B$3:$B$39)))</f>
        <v>0</v>
      </c>
      <c r="G29" s="106"/>
    </row>
    <row r="30" spans="1:7" s="80" customFormat="1" x14ac:dyDescent="0.3">
      <c r="A30" s="136"/>
      <c r="B30" s="142"/>
      <c r="C30" s="142"/>
      <c r="D30" s="153">
        <f t="shared" si="2"/>
        <v>0</v>
      </c>
      <c r="E30" s="154">
        <f t="shared" si="3"/>
        <v>0</v>
      </c>
      <c r="F30" s="123">
        <f>IF(B30=0,0,(LOOKUP(B30,Formulas!$A$3:$A$38,Formulas!$B$3:$B$39)))</f>
        <v>0</v>
      </c>
      <c r="G30" s="106"/>
    </row>
    <row r="31" spans="1:7" s="80" customFormat="1" x14ac:dyDescent="0.3">
      <c r="A31" s="136"/>
      <c r="B31" s="142"/>
      <c r="C31" s="142"/>
      <c r="D31" s="153">
        <f t="shared" si="2"/>
        <v>0</v>
      </c>
      <c r="E31" s="154">
        <f t="shared" si="3"/>
        <v>0</v>
      </c>
      <c r="F31" s="123">
        <f>IF(B31=0,0,(LOOKUP(B31,Formulas!$A$3:$A$38,Formulas!$B$3:$B$39)))</f>
        <v>0</v>
      </c>
      <c r="G31" s="106"/>
    </row>
    <row r="32" spans="1:7" s="80" customFormat="1" x14ac:dyDescent="0.3">
      <c r="A32" s="136"/>
      <c r="B32" s="142"/>
      <c r="C32" s="142"/>
      <c r="D32" s="153">
        <f t="shared" si="2"/>
        <v>0</v>
      </c>
      <c r="E32" s="154">
        <f t="shared" si="3"/>
        <v>0</v>
      </c>
      <c r="F32" s="123">
        <f>IF(B32=0,0,(LOOKUP(B32,Formulas!$A$3:$A$38,Formulas!$B$3:$B$39)))</f>
        <v>0</v>
      </c>
      <c r="G32" s="106"/>
    </row>
    <row r="33" spans="1:7" s="80" customFormat="1" x14ac:dyDescent="0.3">
      <c r="A33" s="136"/>
      <c r="B33" s="142"/>
      <c r="C33" s="142"/>
      <c r="D33" s="153">
        <f t="shared" si="2"/>
        <v>0</v>
      </c>
      <c r="E33" s="154">
        <f t="shared" si="3"/>
        <v>0</v>
      </c>
      <c r="F33" s="123">
        <f>IF(B33=0,0,(LOOKUP(B33,Formulas!$A$3:$A$38,Formulas!$B$3:$B$39)))</f>
        <v>0</v>
      </c>
      <c r="G33" s="106"/>
    </row>
    <row r="34" spans="1:7" s="80" customFormat="1" x14ac:dyDescent="0.3">
      <c r="A34" s="136"/>
      <c r="B34" s="142"/>
      <c r="C34" s="142"/>
      <c r="D34" s="153">
        <f t="shared" si="2"/>
        <v>0</v>
      </c>
      <c r="E34" s="154">
        <f t="shared" si="3"/>
        <v>0</v>
      </c>
      <c r="F34" s="123">
        <f>IF(B34=0,0,(LOOKUP(B34,Formulas!$A$3:$A$38,Formulas!$B$3:$B$39)))</f>
        <v>0</v>
      </c>
      <c r="G34" s="106"/>
    </row>
    <row r="35" spans="1:7" s="80" customFormat="1" x14ac:dyDescent="0.3">
      <c r="A35" s="136"/>
      <c r="B35" s="142"/>
      <c r="C35" s="142"/>
      <c r="D35" s="153">
        <f t="shared" si="2"/>
        <v>0</v>
      </c>
      <c r="E35" s="154">
        <f t="shared" si="3"/>
        <v>0</v>
      </c>
      <c r="F35" s="123">
        <f>IF(B35=0,0,(LOOKUP(B35,Formulas!$A$3:$A$38,Formulas!$B$3:$B$39)))</f>
        <v>0</v>
      </c>
      <c r="G35" s="106"/>
    </row>
    <row r="36" spans="1:7" s="80" customFormat="1" x14ac:dyDescent="0.3">
      <c r="A36" s="136"/>
      <c r="B36" s="142"/>
      <c r="C36" s="142"/>
      <c r="D36" s="153">
        <f t="shared" si="2"/>
        <v>0</v>
      </c>
      <c r="E36" s="154">
        <f t="shared" si="3"/>
        <v>0</v>
      </c>
      <c r="F36" s="123">
        <f>IF(B36=0,0,(LOOKUP(B36,Formulas!$A$3:$A$38,Formulas!$B$3:$B$39)))</f>
        <v>0</v>
      </c>
      <c r="G36" s="106"/>
    </row>
    <row r="37" spans="1:7" s="80" customFormat="1" x14ac:dyDescent="0.3">
      <c r="A37" s="136"/>
      <c r="B37" s="142"/>
      <c r="C37" s="142"/>
      <c r="D37" s="153">
        <f t="shared" si="2"/>
        <v>0</v>
      </c>
      <c r="E37" s="154">
        <f t="shared" si="3"/>
        <v>0</v>
      </c>
      <c r="F37" s="123">
        <f>IF(B37=0,0,(LOOKUP(B37,Formulas!$A$3:$A$38,Formulas!$B$3:$B$39)))</f>
        <v>0</v>
      </c>
      <c r="G37" s="106"/>
    </row>
    <row r="38" spans="1:7" s="80" customFormat="1" x14ac:dyDescent="0.3">
      <c r="A38" s="136"/>
      <c r="B38" s="142"/>
      <c r="C38" s="142"/>
      <c r="D38" s="153">
        <f t="shared" si="2"/>
        <v>0</v>
      </c>
      <c r="E38" s="154">
        <f t="shared" si="3"/>
        <v>0</v>
      </c>
      <c r="F38" s="123">
        <f>IF(B38=0,0,(LOOKUP(B38,Formulas!$A$3:$A$38,Formulas!$B$3:$B$39)))</f>
        <v>0</v>
      </c>
      <c r="G38" s="106"/>
    </row>
    <row r="39" spans="1:7" s="80" customFormat="1" x14ac:dyDescent="0.3">
      <c r="A39" s="136"/>
      <c r="B39" s="142"/>
      <c r="C39" s="142"/>
      <c r="D39" s="153">
        <f t="shared" si="2"/>
        <v>0</v>
      </c>
      <c r="E39" s="154">
        <f t="shared" si="3"/>
        <v>0</v>
      </c>
      <c r="F39" s="123">
        <f>IF(B39=0,0,(LOOKUP(B39,Formulas!$A$3:$A$38,Formulas!$B$3:$B$39)))</f>
        <v>0</v>
      </c>
      <c r="G39" s="106"/>
    </row>
    <row r="40" spans="1:7" s="80" customFormat="1" x14ac:dyDescent="0.3">
      <c r="A40" s="136"/>
      <c r="B40" s="142"/>
      <c r="C40" s="142"/>
      <c r="D40" s="153">
        <f t="shared" si="2"/>
        <v>0</v>
      </c>
      <c r="E40" s="154">
        <f t="shared" si="3"/>
        <v>0</v>
      </c>
      <c r="F40" s="123">
        <f>IF(B40=0,0,(LOOKUP(B40,Formulas!$A$3:$A$38,Formulas!$B$3:$B$39)))</f>
        <v>0</v>
      </c>
      <c r="G40" s="106"/>
    </row>
    <row r="41" spans="1:7" s="80" customFormat="1" x14ac:dyDescent="0.3">
      <c r="A41" s="136"/>
      <c r="B41" s="142"/>
      <c r="C41" s="142"/>
      <c r="D41" s="153">
        <f t="shared" si="2"/>
        <v>0</v>
      </c>
      <c r="E41" s="154">
        <f t="shared" si="3"/>
        <v>0</v>
      </c>
      <c r="F41" s="123">
        <f>IF(B41=0,0,(LOOKUP(B41,Formulas!$A$3:$A$38,Formulas!$B$3:$B$39)))</f>
        <v>0</v>
      </c>
      <c r="G41" s="106"/>
    </row>
    <row r="42" spans="1:7" s="80" customFormat="1" x14ac:dyDescent="0.3">
      <c r="A42" s="136"/>
      <c r="B42" s="142"/>
      <c r="C42" s="142"/>
      <c r="D42" s="153">
        <f t="shared" si="2"/>
        <v>0</v>
      </c>
      <c r="E42" s="154">
        <f t="shared" si="3"/>
        <v>0</v>
      </c>
      <c r="F42" s="123">
        <f>IF(B42=0,0,(LOOKUP(B42,Formulas!$A$3:$A$38,Formulas!$B$3:$B$39)))</f>
        <v>0</v>
      </c>
      <c r="G42" s="106"/>
    </row>
    <row r="43" spans="1:7" s="80" customFormat="1" x14ac:dyDescent="0.3">
      <c r="A43" s="136"/>
      <c r="B43" s="142"/>
      <c r="C43" s="142"/>
      <c r="D43" s="153">
        <f t="shared" si="2"/>
        <v>0</v>
      </c>
      <c r="E43" s="154">
        <f t="shared" si="3"/>
        <v>0</v>
      </c>
      <c r="F43" s="123">
        <f>IF(B43=0,0,(LOOKUP(B43,Formulas!$A$3:$A$38,Formulas!$B$3:$B$39)))</f>
        <v>0</v>
      </c>
      <c r="G43" s="106"/>
    </row>
    <row r="44" spans="1:7" s="80" customFormat="1" x14ac:dyDescent="0.3">
      <c r="A44" s="136"/>
      <c r="B44" s="142"/>
      <c r="C44" s="142"/>
      <c r="D44" s="153">
        <f t="shared" si="2"/>
        <v>0</v>
      </c>
      <c r="E44" s="154">
        <f t="shared" si="3"/>
        <v>0</v>
      </c>
      <c r="F44" s="123">
        <f>IF(B44=0,0,(LOOKUP(B44,Formulas!$A$3:$A$38,Formulas!$B$3:$B$39)))</f>
        <v>0</v>
      </c>
      <c r="G44" s="106"/>
    </row>
    <row r="45" spans="1:7" s="80" customFormat="1" x14ac:dyDescent="0.3">
      <c r="A45" s="136"/>
      <c r="B45" s="142"/>
      <c r="C45" s="142"/>
      <c r="D45" s="153">
        <f t="shared" si="2"/>
        <v>0</v>
      </c>
      <c r="E45" s="154">
        <f t="shared" si="3"/>
        <v>0</v>
      </c>
      <c r="F45" s="123">
        <f>IF(B45=0,0,(LOOKUP(B45,Formulas!$A$3:$A$38,Formulas!$B$3:$B$39)))</f>
        <v>0</v>
      </c>
      <c r="G45" s="106"/>
    </row>
    <row r="46" spans="1:7" s="80" customFormat="1" x14ac:dyDescent="0.3">
      <c r="A46" s="136"/>
      <c r="B46" s="142"/>
      <c r="C46" s="142"/>
      <c r="D46" s="153">
        <f t="shared" si="2"/>
        <v>0</v>
      </c>
      <c r="E46" s="154">
        <f t="shared" si="3"/>
        <v>0</v>
      </c>
      <c r="F46" s="123">
        <f>IF(B46=0,0,(LOOKUP(B46,Formulas!$A$3:$A$38,Formulas!$B$3:$B$39)))</f>
        <v>0</v>
      </c>
      <c r="G46" s="106"/>
    </row>
    <row r="47" spans="1:7" s="80" customFormat="1" x14ac:dyDescent="0.3">
      <c r="A47" s="136"/>
      <c r="B47" s="142"/>
      <c r="C47" s="142"/>
      <c r="D47" s="153">
        <f t="shared" si="2"/>
        <v>0</v>
      </c>
      <c r="E47" s="154">
        <f t="shared" si="3"/>
        <v>0</v>
      </c>
      <c r="F47" s="123">
        <f>IF(B47=0,0,(LOOKUP(B47,Formulas!$A$3:$A$38,Formulas!$B$3:$B$39)))</f>
        <v>0</v>
      </c>
      <c r="G47" s="106"/>
    </row>
    <row r="48" spans="1:7" s="80" customFormat="1" x14ac:dyDescent="0.3">
      <c r="A48" s="136"/>
      <c r="B48" s="142"/>
      <c r="C48" s="142"/>
      <c r="D48" s="153">
        <f t="shared" si="2"/>
        <v>0</v>
      </c>
      <c r="E48" s="154">
        <f t="shared" si="3"/>
        <v>0</v>
      </c>
      <c r="F48" s="123">
        <f>IF(B48=0,0,(LOOKUP(B48,Formulas!$A$3:$A$38,Formulas!$B$3:$B$39)))</f>
        <v>0</v>
      </c>
      <c r="G48" s="106"/>
    </row>
    <row r="49" spans="1:7" s="80" customFormat="1" x14ac:dyDescent="0.3">
      <c r="A49" s="136"/>
      <c r="B49" s="142"/>
      <c r="C49" s="142"/>
      <c r="D49" s="153">
        <f t="shared" si="2"/>
        <v>0</v>
      </c>
      <c r="E49" s="154">
        <f t="shared" si="3"/>
        <v>0</v>
      </c>
      <c r="F49" s="123">
        <f>IF(B49=0,0,(LOOKUP(B49,Formulas!$A$3:$A$38,Formulas!$B$3:$B$39)))</f>
        <v>0</v>
      </c>
      <c r="G49" s="106"/>
    </row>
    <row r="50" spans="1:7" s="80" customFormat="1" x14ac:dyDescent="0.3">
      <c r="A50" s="136"/>
      <c r="B50" s="142"/>
      <c r="C50" s="142"/>
      <c r="D50" s="153">
        <f t="shared" si="2"/>
        <v>0</v>
      </c>
      <c r="E50" s="154">
        <f t="shared" si="3"/>
        <v>0</v>
      </c>
      <c r="F50" s="123">
        <f>IF(B50=0,0,(LOOKUP(B50,Formulas!$A$3:$A$38,Formulas!$B$3:$B$39)))</f>
        <v>0</v>
      </c>
      <c r="G50" s="106"/>
    </row>
    <row r="51" spans="1:7" s="80" customFormat="1" x14ac:dyDescent="0.3">
      <c r="A51" s="136"/>
      <c r="B51" s="142"/>
      <c r="C51" s="142"/>
      <c r="D51" s="153">
        <f t="shared" si="2"/>
        <v>0</v>
      </c>
      <c r="E51" s="154">
        <f t="shared" si="3"/>
        <v>0</v>
      </c>
      <c r="F51" s="123">
        <f>IF(B51=0,0,(LOOKUP(B51,Formulas!$A$3:$A$38,Formulas!$B$3:$B$39)))</f>
        <v>0</v>
      </c>
      <c r="G51" s="106"/>
    </row>
    <row r="52" spans="1:7" s="80" customFormat="1" x14ac:dyDescent="0.3">
      <c r="A52" s="136"/>
      <c r="B52" s="142"/>
      <c r="C52" s="142"/>
      <c r="D52" s="153">
        <f t="shared" si="2"/>
        <v>0</v>
      </c>
      <c r="E52" s="154">
        <f t="shared" si="3"/>
        <v>0</v>
      </c>
      <c r="F52" s="123">
        <f>IF(B52=0,0,(LOOKUP(B52,Formulas!$A$3:$A$38,Formulas!$B$3:$B$39)))</f>
        <v>0</v>
      </c>
      <c r="G52" s="106"/>
    </row>
    <row r="53" spans="1:7" s="80" customFormat="1" x14ac:dyDescent="0.3">
      <c r="A53" s="136"/>
      <c r="B53" s="142"/>
      <c r="C53" s="142"/>
      <c r="D53" s="153">
        <f t="shared" si="2"/>
        <v>0</v>
      </c>
      <c r="E53" s="154">
        <f t="shared" si="3"/>
        <v>0</v>
      </c>
      <c r="F53" s="123">
        <f>IF(B53=0,0,(LOOKUP(B53,Formulas!$A$3:$A$38,Formulas!$B$3:$B$39)))</f>
        <v>0</v>
      </c>
      <c r="G53" s="106"/>
    </row>
    <row r="54" spans="1:7" s="80" customFormat="1" x14ac:dyDescent="0.3">
      <c r="A54" s="136"/>
      <c r="B54" s="142"/>
      <c r="C54" s="142"/>
      <c r="D54" s="153">
        <f t="shared" si="2"/>
        <v>0</v>
      </c>
      <c r="E54" s="154">
        <f t="shared" si="3"/>
        <v>0</v>
      </c>
      <c r="F54" s="123">
        <f>IF(B54=0,0,(LOOKUP(B54,Formulas!$A$3:$A$38,Formulas!$B$3:$B$39)))</f>
        <v>0</v>
      </c>
      <c r="G54" s="106"/>
    </row>
    <row r="55" spans="1:7" s="80" customFormat="1" x14ac:dyDescent="0.3">
      <c r="A55" s="136"/>
      <c r="B55" s="142"/>
      <c r="C55" s="142"/>
      <c r="D55" s="153">
        <f t="shared" si="2"/>
        <v>0</v>
      </c>
      <c r="E55" s="154">
        <f t="shared" si="3"/>
        <v>0</v>
      </c>
      <c r="F55" s="123">
        <f>IF(B55=0,0,(LOOKUP(B55,Formulas!$A$3:$A$38,Formulas!$B$3:$B$39)))</f>
        <v>0</v>
      </c>
      <c r="G55" s="106"/>
    </row>
    <row r="56" spans="1:7" s="80" customFormat="1" x14ac:dyDescent="0.3">
      <c r="A56" s="136"/>
      <c r="B56" s="142"/>
      <c r="C56" s="142"/>
      <c r="D56" s="153">
        <f t="shared" si="2"/>
        <v>0</v>
      </c>
      <c r="E56" s="154">
        <f t="shared" si="3"/>
        <v>0</v>
      </c>
      <c r="F56" s="123">
        <f>IF(B56=0,0,(LOOKUP(B56,Formulas!$A$3:$A$38,Formulas!$B$3:$B$39)))</f>
        <v>0</v>
      </c>
      <c r="G56" s="106"/>
    </row>
    <row r="57" spans="1:7" s="80" customFormat="1" x14ac:dyDescent="0.3">
      <c r="A57" s="136"/>
      <c r="B57" s="142"/>
      <c r="C57" s="142"/>
      <c r="D57" s="153">
        <f t="shared" si="2"/>
        <v>0</v>
      </c>
      <c r="E57" s="154">
        <f t="shared" si="3"/>
        <v>0</v>
      </c>
      <c r="F57" s="123">
        <f>IF(B57=0,0,(LOOKUP(B57,Formulas!$A$3:$A$38,Formulas!$B$3:$B$39)))</f>
        <v>0</v>
      </c>
      <c r="G57" s="106"/>
    </row>
    <row r="58" spans="1:7" s="80" customFormat="1" x14ac:dyDescent="0.3">
      <c r="A58" s="136"/>
      <c r="B58" s="142"/>
      <c r="C58" s="142"/>
      <c r="D58" s="153">
        <f t="shared" si="2"/>
        <v>0</v>
      </c>
      <c r="E58" s="154">
        <f t="shared" si="3"/>
        <v>0</v>
      </c>
      <c r="F58" s="123">
        <f>IF(B58=0,0,(LOOKUP(B58,Formulas!$A$3:$A$38,Formulas!$B$3:$B$39)))</f>
        <v>0</v>
      </c>
      <c r="G58" s="106"/>
    </row>
    <row r="59" spans="1:7" s="80" customFormat="1" x14ac:dyDescent="0.3">
      <c r="A59" s="136"/>
      <c r="B59" s="142"/>
      <c r="C59" s="142"/>
      <c r="D59" s="153">
        <f t="shared" si="2"/>
        <v>0</v>
      </c>
      <c r="E59" s="154">
        <f t="shared" si="3"/>
        <v>0</v>
      </c>
      <c r="F59" s="123">
        <f>IF(B59=0,0,(LOOKUP(B59,Formulas!$A$3:$A$38,Formulas!$B$3:$B$39)))</f>
        <v>0</v>
      </c>
      <c r="G59" s="106"/>
    </row>
    <row r="60" spans="1:7" s="80" customFormat="1" x14ac:dyDescent="0.3">
      <c r="A60" s="136"/>
      <c r="B60" s="142"/>
      <c r="C60" s="142"/>
      <c r="D60" s="153">
        <f t="shared" si="2"/>
        <v>0</v>
      </c>
      <c r="E60" s="154">
        <f t="shared" si="3"/>
        <v>0</v>
      </c>
      <c r="F60" s="123">
        <f>IF(B60=0,0,(LOOKUP(B60,Formulas!$A$3:$A$38,Formulas!$B$3:$B$39)))</f>
        <v>0</v>
      </c>
      <c r="G60" s="106"/>
    </row>
    <row r="61" spans="1:7" s="80" customFormat="1" x14ac:dyDescent="0.3">
      <c r="A61" s="136"/>
      <c r="B61" s="142"/>
      <c r="C61" s="142"/>
      <c r="D61" s="153">
        <f t="shared" si="2"/>
        <v>0</v>
      </c>
      <c r="E61" s="154">
        <f t="shared" si="3"/>
        <v>0</v>
      </c>
      <c r="F61" s="123">
        <f>IF(B61=0,0,(LOOKUP(B61,Formulas!$A$3:$A$38,Formulas!$B$3:$B$39)))</f>
        <v>0</v>
      </c>
      <c r="G61" s="106"/>
    </row>
    <row r="62" spans="1:7" s="80" customFormat="1" x14ac:dyDescent="0.3">
      <c r="A62" s="136"/>
      <c r="B62" s="142"/>
      <c r="C62" s="142"/>
      <c r="D62" s="153">
        <f t="shared" si="2"/>
        <v>0</v>
      </c>
      <c r="E62" s="154">
        <f t="shared" si="3"/>
        <v>0</v>
      </c>
      <c r="F62" s="123">
        <f>IF(B62=0,0,(LOOKUP(B62,Formulas!$A$3:$A$38,Formulas!$B$3:$B$39)))</f>
        <v>0</v>
      </c>
      <c r="G62" s="106"/>
    </row>
    <row r="63" spans="1:7" s="80" customFormat="1" x14ac:dyDescent="0.3">
      <c r="A63" s="136"/>
      <c r="B63" s="142"/>
      <c r="C63" s="142"/>
      <c r="D63" s="153">
        <f t="shared" si="2"/>
        <v>0</v>
      </c>
      <c r="E63" s="154">
        <f t="shared" si="3"/>
        <v>0</v>
      </c>
      <c r="F63" s="123">
        <f>IF(B63=0,0,(LOOKUP(B63,Formulas!$A$3:$A$38,Formulas!$B$3:$B$39)))</f>
        <v>0</v>
      </c>
      <c r="G63" s="106"/>
    </row>
    <row r="64" spans="1:7" s="80" customFormat="1" x14ac:dyDescent="0.3">
      <c r="A64" s="136"/>
      <c r="B64" s="142"/>
      <c r="C64" s="142"/>
      <c r="D64" s="153">
        <f t="shared" si="2"/>
        <v>0</v>
      </c>
      <c r="E64" s="154">
        <f t="shared" si="3"/>
        <v>0</v>
      </c>
      <c r="F64" s="123">
        <f>IF(B64=0,0,(LOOKUP(B64,Formulas!$A$3:$A$38,Formulas!$B$3:$B$39)))</f>
        <v>0</v>
      </c>
      <c r="G64" s="106"/>
    </row>
    <row r="65" spans="1:7" s="80" customFormat="1" x14ac:dyDescent="0.3">
      <c r="A65" s="136"/>
      <c r="B65" s="142"/>
      <c r="C65" s="142"/>
      <c r="D65" s="153">
        <f t="shared" si="2"/>
        <v>0</v>
      </c>
      <c r="E65" s="154">
        <f t="shared" si="3"/>
        <v>0</v>
      </c>
      <c r="F65" s="123">
        <f>IF(B65=0,0,(LOOKUP(B65,Formulas!$A$3:$A$38,Formulas!$B$3:$B$39)))</f>
        <v>0</v>
      </c>
      <c r="G65" s="106"/>
    </row>
    <row r="66" spans="1:7" s="80" customFormat="1" x14ac:dyDescent="0.3">
      <c r="A66" s="136"/>
      <c r="B66" s="142"/>
      <c r="C66" s="142"/>
      <c r="D66" s="153">
        <f t="shared" si="2"/>
        <v>0</v>
      </c>
      <c r="E66" s="154">
        <f t="shared" si="3"/>
        <v>0</v>
      </c>
      <c r="F66" s="123">
        <f>IF(B66=0,0,(LOOKUP(B66,Formulas!$A$3:$A$38,Formulas!$B$3:$B$39)))</f>
        <v>0</v>
      </c>
      <c r="G66" s="106"/>
    </row>
    <row r="67" spans="1:7" s="80" customFormat="1" x14ac:dyDescent="0.3">
      <c r="A67" s="136"/>
      <c r="B67" s="142"/>
      <c r="C67" s="142"/>
      <c r="D67" s="153">
        <f t="shared" si="2"/>
        <v>0</v>
      </c>
      <c r="E67" s="154">
        <f t="shared" si="3"/>
        <v>0</v>
      </c>
      <c r="F67" s="123">
        <f>IF(B67=0,0,(LOOKUP(B67,Formulas!$A$3:$A$38,Formulas!$B$3:$B$39)))</f>
        <v>0</v>
      </c>
      <c r="G67" s="106"/>
    </row>
    <row r="68" spans="1:7" s="80" customFormat="1" x14ac:dyDescent="0.3">
      <c r="A68" s="136"/>
      <c r="B68" s="142"/>
      <c r="C68" s="142"/>
      <c r="D68" s="153">
        <f t="shared" si="2"/>
        <v>0</v>
      </c>
      <c r="E68" s="154">
        <f t="shared" si="3"/>
        <v>0</v>
      </c>
      <c r="F68" s="123">
        <f>IF(B68=0,0,(LOOKUP(B68,Formulas!$A$3:$A$38,Formulas!$B$3:$B$39)))</f>
        <v>0</v>
      </c>
      <c r="G68" s="106"/>
    </row>
    <row r="69" spans="1:7" s="80" customFormat="1" x14ac:dyDescent="0.3">
      <c r="A69" s="136"/>
      <c r="B69" s="142"/>
      <c r="C69" s="142"/>
      <c r="D69" s="153">
        <f t="shared" si="2"/>
        <v>0</v>
      </c>
      <c r="E69" s="154">
        <f t="shared" si="3"/>
        <v>0</v>
      </c>
      <c r="F69" s="123">
        <f>IF(B69=0,0,(LOOKUP(B69,Formulas!$A$3:$A$38,Formulas!$B$3:$B$39)))</f>
        <v>0</v>
      </c>
      <c r="G69" s="106"/>
    </row>
    <row r="70" spans="1:7" s="80" customFormat="1" x14ac:dyDescent="0.3">
      <c r="A70" s="136"/>
      <c r="B70" s="142"/>
      <c r="C70" s="142"/>
      <c r="D70" s="153">
        <f t="shared" si="2"/>
        <v>0</v>
      </c>
      <c r="E70" s="154">
        <f t="shared" si="3"/>
        <v>0</v>
      </c>
      <c r="F70" s="123">
        <f>IF(B70=0,0,(LOOKUP(B70,Formulas!$A$3:$A$38,Formulas!$B$3:$B$39)))</f>
        <v>0</v>
      </c>
      <c r="G70" s="106"/>
    </row>
    <row r="71" spans="1:7" s="80" customFormat="1" x14ac:dyDescent="0.3">
      <c r="A71" s="136"/>
      <c r="B71" s="142"/>
      <c r="C71" s="142"/>
      <c r="D71" s="153">
        <f t="shared" si="2"/>
        <v>0</v>
      </c>
      <c r="E71" s="154">
        <f t="shared" si="3"/>
        <v>0</v>
      </c>
      <c r="F71" s="123">
        <f>IF(B71=0,0,(LOOKUP(B71,Formulas!$A$3:$A$38,Formulas!$B$3:$B$39)))</f>
        <v>0</v>
      </c>
      <c r="G71" s="106"/>
    </row>
    <row r="72" spans="1:7" s="80" customFormat="1" x14ac:dyDescent="0.3">
      <c r="A72" s="136"/>
      <c r="B72" s="142"/>
      <c r="C72" s="142"/>
      <c r="D72" s="153">
        <f t="shared" si="2"/>
        <v>0</v>
      </c>
      <c r="E72" s="154">
        <f t="shared" si="3"/>
        <v>0</v>
      </c>
      <c r="F72" s="123">
        <f>IF(B72=0,0,(LOOKUP(B72,Formulas!$A$3:$A$38,Formulas!$B$3:$B$39)))</f>
        <v>0</v>
      </c>
      <c r="G72" s="106"/>
    </row>
    <row r="73" spans="1:7" s="80" customFormat="1" x14ac:dyDescent="0.3">
      <c r="A73" s="136"/>
      <c r="B73" s="142"/>
      <c r="C73" s="142"/>
      <c r="D73" s="153">
        <f t="shared" si="2"/>
        <v>0</v>
      </c>
      <c r="E73" s="154">
        <f t="shared" si="3"/>
        <v>0</v>
      </c>
      <c r="F73" s="123">
        <f>IF(B73=0,0,(LOOKUP(B73,Formulas!$A$3:$A$38,Formulas!$B$3:$B$39)))</f>
        <v>0</v>
      </c>
      <c r="G73" s="106"/>
    </row>
    <row r="74" spans="1:7" s="80" customFormat="1" x14ac:dyDescent="0.3">
      <c r="A74" s="136"/>
      <c r="B74" s="142"/>
      <c r="C74" s="142"/>
      <c r="D74" s="153">
        <f t="shared" si="2"/>
        <v>0</v>
      </c>
      <c r="E74" s="154">
        <f t="shared" si="3"/>
        <v>0</v>
      </c>
      <c r="F74" s="123">
        <f>IF(B74=0,0,(LOOKUP(B74,Formulas!$A$3:$A$38,Formulas!$B$3:$B$39)))</f>
        <v>0</v>
      </c>
      <c r="G74" s="106"/>
    </row>
    <row r="75" spans="1:7" s="80" customFormat="1" x14ac:dyDescent="0.3">
      <c r="A75" s="136"/>
      <c r="B75" s="142"/>
      <c r="C75" s="142"/>
      <c r="D75" s="153">
        <f t="shared" si="2"/>
        <v>0</v>
      </c>
      <c r="E75" s="154">
        <f t="shared" si="3"/>
        <v>0</v>
      </c>
      <c r="F75" s="123">
        <f>IF(B75=0,0,(LOOKUP(B75,Formulas!$A$3:$A$38,Formulas!$B$3:$B$39)))</f>
        <v>0</v>
      </c>
      <c r="G75" s="106"/>
    </row>
    <row r="76" spans="1:7" s="80" customFormat="1" x14ac:dyDescent="0.3">
      <c r="A76" s="136"/>
      <c r="B76" s="142"/>
      <c r="C76" s="142"/>
      <c r="D76" s="153">
        <f t="shared" ref="D76:D122" si="4">IF(F76=0.1,C76/11,0)</f>
        <v>0</v>
      </c>
      <c r="E76" s="154">
        <f t="shared" ref="E76:E122" si="5">C76-D76</f>
        <v>0</v>
      </c>
      <c r="F76" s="123">
        <f>IF(B76=0,0,(LOOKUP(B76,Formulas!$A$3:$A$38,Formulas!$B$3:$B$39)))</f>
        <v>0</v>
      </c>
      <c r="G76" s="106"/>
    </row>
    <row r="77" spans="1:7" s="80" customFormat="1" x14ac:dyDescent="0.3">
      <c r="A77" s="136"/>
      <c r="B77" s="142"/>
      <c r="C77" s="142"/>
      <c r="D77" s="153">
        <f t="shared" si="4"/>
        <v>0</v>
      </c>
      <c r="E77" s="154">
        <f t="shared" si="5"/>
        <v>0</v>
      </c>
      <c r="F77" s="123">
        <f>IF(B77=0,0,(LOOKUP(B77,Formulas!$A$3:$A$38,Formulas!$B$3:$B$39)))</f>
        <v>0</v>
      </c>
      <c r="G77" s="106"/>
    </row>
    <row r="78" spans="1:7" s="80" customFormat="1" x14ac:dyDescent="0.3">
      <c r="A78" s="136"/>
      <c r="B78" s="142"/>
      <c r="C78" s="142"/>
      <c r="D78" s="153">
        <f t="shared" si="4"/>
        <v>0</v>
      </c>
      <c r="E78" s="154">
        <f t="shared" si="5"/>
        <v>0</v>
      </c>
      <c r="F78" s="123">
        <f>IF(B78=0,0,(LOOKUP(B78,Formulas!$A$3:$A$38,Formulas!$B$3:$B$39)))</f>
        <v>0</v>
      </c>
      <c r="G78" s="106"/>
    </row>
    <row r="79" spans="1:7" s="80" customFormat="1" x14ac:dyDescent="0.3">
      <c r="A79" s="136"/>
      <c r="B79" s="142"/>
      <c r="C79" s="142"/>
      <c r="D79" s="153">
        <f t="shared" si="4"/>
        <v>0</v>
      </c>
      <c r="E79" s="154">
        <f t="shared" si="5"/>
        <v>0</v>
      </c>
      <c r="F79" s="123">
        <f>IF(B79=0,0,(LOOKUP(B79,Formulas!$A$3:$A$38,Formulas!$B$3:$B$39)))</f>
        <v>0</v>
      </c>
      <c r="G79" s="106"/>
    </row>
    <row r="80" spans="1:7" s="80" customFormat="1" x14ac:dyDescent="0.3">
      <c r="A80" s="136"/>
      <c r="B80" s="142"/>
      <c r="C80" s="142"/>
      <c r="D80" s="153">
        <f t="shared" si="4"/>
        <v>0</v>
      </c>
      <c r="E80" s="154">
        <f t="shared" si="5"/>
        <v>0</v>
      </c>
      <c r="F80" s="123">
        <f>IF(B80=0,0,(LOOKUP(B80,Formulas!$A$3:$A$38,Formulas!$B$3:$B$39)))</f>
        <v>0</v>
      </c>
      <c r="G80" s="106"/>
    </row>
    <row r="81" spans="1:7" s="80" customFormat="1" x14ac:dyDescent="0.3">
      <c r="A81" s="136"/>
      <c r="B81" s="142"/>
      <c r="C81" s="142"/>
      <c r="D81" s="153">
        <f t="shared" si="4"/>
        <v>0</v>
      </c>
      <c r="E81" s="154">
        <f t="shared" si="5"/>
        <v>0</v>
      </c>
      <c r="F81" s="123">
        <f>IF(B81=0,0,(LOOKUP(B81,Formulas!$A$3:$A$38,Formulas!$B$3:$B$39)))</f>
        <v>0</v>
      </c>
      <c r="G81" s="106"/>
    </row>
    <row r="82" spans="1:7" s="80" customFormat="1" x14ac:dyDescent="0.3">
      <c r="A82" s="136"/>
      <c r="B82" s="142"/>
      <c r="C82" s="142"/>
      <c r="D82" s="153">
        <f t="shared" si="4"/>
        <v>0</v>
      </c>
      <c r="E82" s="154">
        <f t="shared" si="5"/>
        <v>0</v>
      </c>
      <c r="F82" s="123">
        <f>IF(B82=0,0,(LOOKUP(B82,Formulas!$A$3:$A$38,Formulas!$B$3:$B$39)))</f>
        <v>0</v>
      </c>
      <c r="G82" s="106"/>
    </row>
    <row r="83" spans="1:7" s="80" customFormat="1" x14ac:dyDescent="0.3">
      <c r="A83" s="136"/>
      <c r="B83" s="142"/>
      <c r="C83" s="142"/>
      <c r="D83" s="153">
        <f t="shared" si="4"/>
        <v>0</v>
      </c>
      <c r="E83" s="154">
        <f t="shared" si="5"/>
        <v>0</v>
      </c>
      <c r="F83" s="123">
        <f>IF(B83=0,0,(LOOKUP(B83,Formulas!$A$3:$A$38,Formulas!$B$3:$B$39)))</f>
        <v>0</v>
      </c>
      <c r="G83" s="106"/>
    </row>
    <row r="84" spans="1:7" s="80" customFormat="1" x14ac:dyDescent="0.3">
      <c r="A84" s="136"/>
      <c r="B84" s="142"/>
      <c r="C84" s="142"/>
      <c r="D84" s="153">
        <f t="shared" si="4"/>
        <v>0</v>
      </c>
      <c r="E84" s="154">
        <f t="shared" si="5"/>
        <v>0</v>
      </c>
      <c r="F84" s="123">
        <f>IF(B84=0,0,(LOOKUP(B84,Formulas!$A$3:$A$38,Formulas!$B$3:$B$39)))</f>
        <v>0</v>
      </c>
      <c r="G84" s="106"/>
    </row>
    <row r="85" spans="1:7" s="80" customFormat="1" x14ac:dyDescent="0.3">
      <c r="A85" s="136"/>
      <c r="B85" s="142"/>
      <c r="C85" s="142"/>
      <c r="D85" s="153">
        <f t="shared" si="4"/>
        <v>0</v>
      </c>
      <c r="E85" s="154">
        <f t="shared" si="5"/>
        <v>0</v>
      </c>
      <c r="F85" s="123">
        <f>IF(B85=0,0,(LOOKUP(B85,Formulas!$A$3:$A$38,Formulas!$B$3:$B$39)))</f>
        <v>0</v>
      </c>
      <c r="G85" s="106"/>
    </row>
    <row r="86" spans="1:7" s="80" customFormat="1" x14ac:dyDescent="0.3">
      <c r="A86" s="136"/>
      <c r="B86" s="142"/>
      <c r="C86" s="142"/>
      <c r="D86" s="153">
        <f t="shared" si="4"/>
        <v>0</v>
      </c>
      <c r="E86" s="154">
        <f t="shared" si="5"/>
        <v>0</v>
      </c>
      <c r="F86" s="123">
        <f>IF(B86=0,0,(LOOKUP(B86,Formulas!$A$3:$A$38,Formulas!$B$3:$B$39)))</f>
        <v>0</v>
      </c>
      <c r="G86" s="106"/>
    </row>
    <row r="87" spans="1:7" s="80" customFormat="1" x14ac:dyDescent="0.3">
      <c r="A87" s="136"/>
      <c r="B87" s="142"/>
      <c r="C87" s="142"/>
      <c r="D87" s="153">
        <f t="shared" si="4"/>
        <v>0</v>
      </c>
      <c r="E87" s="154">
        <f t="shared" si="5"/>
        <v>0</v>
      </c>
      <c r="F87" s="123">
        <f>IF(B87=0,0,(LOOKUP(B87,Formulas!$A$3:$A$38,Formulas!$B$3:$B$39)))</f>
        <v>0</v>
      </c>
      <c r="G87" s="106"/>
    </row>
    <row r="88" spans="1:7" s="80" customFormat="1" x14ac:dyDescent="0.3">
      <c r="A88" s="136"/>
      <c r="B88" s="142"/>
      <c r="C88" s="142"/>
      <c r="D88" s="153">
        <f t="shared" si="4"/>
        <v>0</v>
      </c>
      <c r="E88" s="154">
        <f t="shared" si="5"/>
        <v>0</v>
      </c>
      <c r="F88" s="123">
        <f>IF(B88=0,0,(LOOKUP(B88,Formulas!$A$3:$A$38,Formulas!$B$3:$B$39)))</f>
        <v>0</v>
      </c>
      <c r="G88" s="106"/>
    </row>
    <row r="89" spans="1:7" s="80" customFormat="1" x14ac:dyDescent="0.3">
      <c r="A89" s="136"/>
      <c r="B89" s="142"/>
      <c r="C89" s="142"/>
      <c r="D89" s="153">
        <f t="shared" si="4"/>
        <v>0</v>
      </c>
      <c r="E89" s="154">
        <f t="shared" si="5"/>
        <v>0</v>
      </c>
      <c r="F89" s="123">
        <f>IF(B89=0,0,(LOOKUP(B89,Formulas!$A$3:$A$38,Formulas!$B$3:$B$39)))</f>
        <v>0</v>
      </c>
      <c r="G89" s="106"/>
    </row>
    <row r="90" spans="1:7" s="80" customFormat="1" x14ac:dyDescent="0.3">
      <c r="A90" s="136"/>
      <c r="B90" s="142"/>
      <c r="C90" s="142"/>
      <c r="D90" s="153">
        <f t="shared" si="4"/>
        <v>0</v>
      </c>
      <c r="E90" s="154">
        <f t="shared" si="5"/>
        <v>0</v>
      </c>
      <c r="F90" s="123">
        <f>IF(B90=0,0,(LOOKUP(B90,Formulas!$A$3:$A$38,Formulas!$B$3:$B$39)))</f>
        <v>0</v>
      </c>
      <c r="G90" s="106"/>
    </row>
    <row r="91" spans="1:7" s="80" customFormat="1" x14ac:dyDescent="0.3">
      <c r="A91" s="136"/>
      <c r="B91" s="142"/>
      <c r="C91" s="142"/>
      <c r="D91" s="153">
        <f t="shared" si="4"/>
        <v>0</v>
      </c>
      <c r="E91" s="154">
        <f t="shared" si="5"/>
        <v>0</v>
      </c>
      <c r="F91" s="123">
        <f>IF(B91=0,0,(LOOKUP(B91,Formulas!$A$3:$A$38,Formulas!$B$3:$B$39)))</f>
        <v>0</v>
      </c>
      <c r="G91" s="106"/>
    </row>
    <row r="92" spans="1:7" s="80" customFormat="1" x14ac:dyDescent="0.3">
      <c r="A92" s="136"/>
      <c r="B92" s="142"/>
      <c r="C92" s="142"/>
      <c r="D92" s="153">
        <f t="shared" si="4"/>
        <v>0</v>
      </c>
      <c r="E92" s="154">
        <f t="shared" si="5"/>
        <v>0</v>
      </c>
      <c r="F92" s="123">
        <f>IF(B92=0,0,(LOOKUP(B92,Formulas!$A$3:$A$38,Formulas!$B$3:$B$39)))</f>
        <v>0</v>
      </c>
      <c r="G92" s="106"/>
    </row>
    <row r="93" spans="1:7" s="80" customFormat="1" x14ac:dyDescent="0.3">
      <c r="A93" s="136"/>
      <c r="B93" s="142"/>
      <c r="C93" s="142"/>
      <c r="D93" s="153">
        <f t="shared" si="4"/>
        <v>0</v>
      </c>
      <c r="E93" s="154">
        <f t="shared" si="5"/>
        <v>0</v>
      </c>
      <c r="F93" s="123">
        <f>IF(B93=0,0,(LOOKUP(B93,Formulas!$A$3:$A$38,Formulas!$B$3:$B$39)))</f>
        <v>0</v>
      </c>
      <c r="G93" s="106"/>
    </row>
    <row r="94" spans="1:7" s="80" customFormat="1" x14ac:dyDescent="0.3">
      <c r="A94" s="136"/>
      <c r="B94" s="142"/>
      <c r="C94" s="142"/>
      <c r="D94" s="153">
        <f t="shared" si="4"/>
        <v>0</v>
      </c>
      <c r="E94" s="154">
        <f t="shared" si="5"/>
        <v>0</v>
      </c>
      <c r="F94" s="123">
        <f>IF(B94=0,0,(LOOKUP(B94,Formulas!$A$3:$A$38,Formulas!$B$3:$B$39)))</f>
        <v>0</v>
      </c>
      <c r="G94" s="106"/>
    </row>
    <row r="95" spans="1:7" s="80" customFormat="1" x14ac:dyDescent="0.3">
      <c r="A95" s="136"/>
      <c r="B95" s="142"/>
      <c r="C95" s="142"/>
      <c r="D95" s="153">
        <f t="shared" si="4"/>
        <v>0</v>
      </c>
      <c r="E95" s="154">
        <f t="shared" si="5"/>
        <v>0</v>
      </c>
      <c r="F95" s="123">
        <f>IF(B95=0,0,(LOOKUP(B95,Formulas!$A$3:$A$38,Formulas!$B$3:$B$39)))</f>
        <v>0</v>
      </c>
      <c r="G95" s="106"/>
    </row>
    <row r="96" spans="1:7" s="80" customFormat="1" x14ac:dyDescent="0.3">
      <c r="A96" s="136"/>
      <c r="B96" s="142"/>
      <c r="C96" s="142"/>
      <c r="D96" s="153">
        <f t="shared" si="4"/>
        <v>0</v>
      </c>
      <c r="E96" s="154">
        <f t="shared" si="5"/>
        <v>0</v>
      </c>
      <c r="F96" s="123">
        <f>IF(B96=0,0,(LOOKUP(B96,Formulas!$A$3:$A$38,Formulas!$B$3:$B$39)))</f>
        <v>0</v>
      </c>
      <c r="G96" s="106"/>
    </row>
    <row r="97" spans="1:7" s="80" customFormat="1" x14ac:dyDescent="0.3">
      <c r="A97" s="136"/>
      <c r="B97" s="142"/>
      <c r="C97" s="142"/>
      <c r="D97" s="153">
        <f t="shared" si="4"/>
        <v>0</v>
      </c>
      <c r="E97" s="154">
        <f t="shared" si="5"/>
        <v>0</v>
      </c>
      <c r="F97" s="123">
        <f>IF(B97=0,0,(LOOKUP(B97,Formulas!$A$3:$A$38,Formulas!$B$3:$B$39)))</f>
        <v>0</v>
      </c>
      <c r="G97" s="106"/>
    </row>
    <row r="98" spans="1:7" s="80" customFormat="1" x14ac:dyDescent="0.3">
      <c r="A98" s="136"/>
      <c r="B98" s="142"/>
      <c r="C98" s="142"/>
      <c r="D98" s="153">
        <f t="shared" si="4"/>
        <v>0</v>
      </c>
      <c r="E98" s="154">
        <f t="shared" si="5"/>
        <v>0</v>
      </c>
      <c r="F98" s="123">
        <f>IF(B98=0,0,(LOOKUP(B98,Formulas!$A$3:$A$38,Formulas!$B$3:$B$39)))</f>
        <v>0</v>
      </c>
      <c r="G98" s="106"/>
    </row>
    <row r="99" spans="1:7" s="80" customFormat="1" x14ac:dyDescent="0.3">
      <c r="A99" s="136"/>
      <c r="B99" s="142"/>
      <c r="C99" s="142"/>
      <c r="D99" s="153">
        <f t="shared" si="4"/>
        <v>0</v>
      </c>
      <c r="E99" s="154">
        <f t="shared" si="5"/>
        <v>0</v>
      </c>
      <c r="F99" s="123">
        <f>IF(B99=0,0,(LOOKUP(B99,Formulas!$A$3:$A$38,Formulas!$B$3:$B$39)))</f>
        <v>0</v>
      </c>
      <c r="G99" s="106"/>
    </row>
    <row r="100" spans="1:7" s="80" customFormat="1" x14ac:dyDescent="0.3">
      <c r="A100" s="136"/>
      <c r="B100" s="142"/>
      <c r="C100" s="142"/>
      <c r="D100" s="153">
        <f t="shared" si="4"/>
        <v>0</v>
      </c>
      <c r="E100" s="154">
        <f t="shared" si="5"/>
        <v>0</v>
      </c>
      <c r="F100" s="123">
        <f>IF(B100=0,0,(LOOKUP(B100,Formulas!$A$3:$A$38,Formulas!$B$3:$B$39)))</f>
        <v>0</v>
      </c>
      <c r="G100" s="106"/>
    </row>
    <row r="101" spans="1:7" s="80" customFormat="1" x14ac:dyDescent="0.3">
      <c r="A101" s="136"/>
      <c r="B101" s="142"/>
      <c r="C101" s="142"/>
      <c r="D101" s="153">
        <f t="shared" si="4"/>
        <v>0</v>
      </c>
      <c r="E101" s="154">
        <f t="shared" si="5"/>
        <v>0</v>
      </c>
      <c r="F101" s="123">
        <f>IF(B101=0,0,(LOOKUP(B101,Formulas!$A$3:$A$38,Formulas!$B$3:$B$39)))</f>
        <v>0</v>
      </c>
      <c r="G101" s="106"/>
    </row>
    <row r="102" spans="1:7" s="80" customFormat="1" x14ac:dyDescent="0.3">
      <c r="A102" s="136"/>
      <c r="B102" s="142"/>
      <c r="C102" s="142"/>
      <c r="D102" s="153">
        <f t="shared" si="4"/>
        <v>0</v>
      </c>
      <c r="E102" s="154">
        <f t="shared" si="5"/>
        <v>0</v>
      </c>
      <c r="F102" s="123">
        <f>IF(B102=0,0,(LOOKUP(B102,Formulas!$A$3:$A$38,Formulas!$B$3:$B$39)))</f>
        <v>0</v>
      </c>
      <c r="G102" s="106"/>
    </row>
    <row r="103" spans="1:7" s="80" customFormat="1" x14ac:dyDescent="0.3">
      <c r="A103" s="136"/>
      <c r="B103" s="142"/>
      <c r="C103" s="142"/>
      <c r="D103" s="153">
        <f t="shared" si="4"/>
        <v>0</v>
      </c>
      <c r="E103" s="154">
        <f t="shared" si="5"/>
        <v>0</v>
      </c>
      <c r="F103" s="123">
        <f>IF(B103=0,0,(LOOKUP(B103,Formulas!$A$3:$A$38,Formulas!$B$3:$B$39)))</f>
        <v>0</v>
      </c>
      <c r="G103" s="106"/>
    </row>
    <row r="104" spans="1:7" s="80" customFormat="1" x14ac:dyDescent="0.3">
      <c r="A104" s="136"/>
      <c r="B104" s="142"/>
      <c r="C104" s="142"/>
      <c r="D104" s="153">
        <f t="shared" si="4"/>
        <v>0</v>
      </c>
      <c r="E104" s="154">
        <f t="shared" si="5"/>
        <v>0</v>
      </c>
      <c r="F104" s="123">
        <f>IF(B104=0,0,(LOOKUP(B104,Formulas!$A$3:$A$38,Formulas!$B$3:$B$39)))</f>
        <v>0</v>
      </c>
      <c r="G104" s="106"/>
    </row>
    <row r="105" spans="1:7" s="80" customFormat="1" x14ac:dyDescent="0.3">
      <c r="A105" s="136"/>
      <c r="B105" s="142"/>
      <c r="C105" s="142"/>
      <c r="D105" s="153">
        <f t="shared" si="4"/>
        <v>0</v>
      </c>
      <c r="E105" s="154">
        <f t="shared" si="5"/>
        <v>0</v>
      </c>
      <c r="F105" s="123">
        <f>IF(B105=0,0,(LOOKUP(B105,Formulas!$A$3:$A$38,Formulas!$B$3:$B$39)))</f>
        <v>0</v>
      </c>
      <c r="G105" s="106"/>
    </row>
    <row r="106" spans="1:7" s="80" customFormat="1" x14ac:dyDescent="0.3">
      <c r="A106" s="136"/>
      <c r="B106" s="142"/>
      <c r="C106" s="142"/>
      <c r="D106" s="153">
        <f t="shared" si="4"/>
        <v>0</v>
      </c>
      <c r="E106" s="154">
        <f t="shared" si="5"/>
        <v>0</v>
      </c>
      <c r="F106" s="123">
        <f>IF(B106=0,0,(LOOKUP(B106,Formulas!$A$3:$A$38,Formulas!$B$3:$B$39)))</f>
        <v>0</v>
      </c>
      <c r="G106" s="106"/>
    </row>
    <row r="107" spans="1:7" s="80" customFormat="1" x14ac:dyDescent="0.3">
      <c r="A107" s="136"/>
      <c r="B107" s="142"/>
      <c r="C107" s="142"/>
      <c r="D107" s="153">
        <f t="shared" si="4"/>
        <v>0</v>
      </c>
      <c r="E107" s="154">
        <f t="shared" si="5"/>
        <v>0</v>
      </c>
      <c r="F107" s="123">
        <f>IF(B107=0,0,(LOOKUP(B107,Formulas!$A$3:$A$38,Formulas!$B$3:$B$39)))</f>
        <v>0</v>
      </c>
      <c r="G107" s="106"/>
    </row>
    <row r="108" spans="1:7" s="80" customFormat="1" x14ac:dyDescent="0.3">
      <c r="A108" s="136"/>
      <c r="B108" s="142"/>
      <c r="C108" s="142"/>
      <c r="D108" s="153">
        <f t="shared" si="4"/>
        <v>0</v>
      </c>
      <c r="E108" s="154">
        <f t="shared" si="5"/>
        <v>0</v>
      </c>
      <c r="F108" s="123">
        <f>IF(B108=0,0,(LOOKUP(B108,Formulas!$A$3:$A$38,Formulas!$B$3:$B$39)))</f>
        <v>0</v>
      </c>
      <c r="G108" s="106"/>
    </row>
    <row r="109" spans="1:7" s="80" customFormat="1" x14ac:dyDescent="0.3">
      <c r="A109" s="136"/>
      <c r="B109" s="142"/>
      <c r="C109" s="142"/>
      <c r="D109" s="153">
        <f t="shared" si="4"/>
        <v>0</v>
      </c>
      <c r="E109" s="154">
        <f t="shared" si="5"/>
        <v>0</v>
      </c>
      <c r="F109" s="123">
        <f>IF(B109=0,0,(LOOKUP(B109,Formulas!$A$3:$A$38,Formulas!$B$3:$B$39)))</f>
        <v>0</v>
      </c>
      <c r="G109" s="106"/>
    </row>
    <row r="110" spans="1:7" s="80" customFormat="1" x14ac:dyDescent="0.3">
      <c r="A110" s="136"/>
      <c r="B110" s="142"/>
      <c r="C110" s="142"/>
      <c r="D110" s="153">
        <f t="shared" si="4"/>
        <v>0</v>
      </c>
      <c r="E110" s="154">
        <f t="shared" si="5"/>
        <v>0</v>
      </c>
      <c r="F110" s="123">
        <f>IF(B110=0,0,(LOOKUP(B110,Formulas!$A$3:$A$38,Formulas!$B$3:$B$39)))</f>
        <v>0</v>
      </c>
      <c r="G110" s="106"/>
    </row>
    <row r="111" spans="1:7" s="80" customFormat="1" x14ac:dyDescent="0.3">
      <c r="A111" s="136"/>
      <c r="B111" s="142"/>
      <c r="C111" s="142"/>
      <c r="D111" s="153">
        <f t="shared" si="4"/>
        <v>0</v>
      </c>
      <c r="E111" s="154">
        <f t="shared" si="5"/>
        <v>0</v>
      </c>
      <c r="F111" s="123">
        <f>IF(B111=0,0,(LOOKUP(B111,Formulas!$A$3:$A$38,Formulas!$B$3:$B$39)))</f>
        <v>0</v>
      </c>
      <c r="G111" s="106"/>
    </row>
    <row r="112" spans="1:7" s="80" customFormat="1" x14ac:dyDescent="0.3">
      <c r="A112" s="136"/>
      <c r="B112" s="142"/>
      <c r="C112" s="142"/>
      <c r="D112" s="153">
        <f t="shared" si="4"/>
        <v>0</v>
      </c>
      <c r="E112" s="154">
        <f t="shared" si="5"/>
        <v>0</v>
      </c>
      <c r="F112" s="123">
        <f>IF(B112=0,0,(LOOKUP(B112,Formulas!$A$3:$A$38,Formulas!$B$3:$B$39)))</f>
        <v>0</v>
      </c>
      <c r="G112" s="106"/>
    </row>
    <row r="113" spans="1:30" s="80" customFormat="1" x14ac:dyDescent="0.3">
      <c r="A113" s="136"/>
      <c r="B113" s="142"/>
      <c r="C113" s="142"/>
      <c r="D113" s="153">
        <f t="shared" si="4"/>
        <v>0</v>
      </c>
      <c r="E113" s="154">
        <f t="shared" si="5"/>
        <v>0</v>
      </c>
      <c r="F113" s="123">
        <f>IF(B113=0,0,(LOOKUP(B113,Formulas!$A$3:$A$38,Formulas!$B$3:$B$39)))</f>
        <v>0</v>
      </c>
      <c r="G113" s="106"/>
    </row>
    <row r="114" spans="1:30" s="80" customFormat="1" x14ac:dyDescent="0.3">
      <c r="A114" s="136"/>
      <c r="B114" s="142"/>
      <c r="C114" s="142"/>
      <c r="D114" s="153">
        <f t="shared" si="4"/>
        <v>0</v>
      </c>
      <c r="E114" s="154">
        <f t="shared" si="5"/>
        <v>0</v>
      </c>
      <c r="F114" s="123">
        <f>IF(B114=0,0,(LOOKUP(B114,Formulas!$A$3:$A$38,Formulas!$B$3:$B$39)))</f>
        <v>0</v>
      </c>
      <c r="G114" s="106"/>
    </row>
    <row r="115" spans="1:30" s="80" customFormat="1" x14ac:dyDescent="0.3">
      <c r="A115" s="136"/>
      <c r="B115" s="142"/>
      <c r="C115" s="142"/>
      <c r="D115" s="153">
        <f t="shared" si="4"/>
        <v>0</v>
      </c>
      <c r="E115" s="154">
        <f t="shared" si="5"/>
        <v>0</v>
      </c>
      <c r="F115" s="123">
        <f>IF(B115=0,0,(LOOKUP(B115,Formulas!$A$3:$A$38,Formulas!$B$3:$B$39)))</f>
        <v>0</v>
      </c>
      <c r="G115" s="106"/>
    </row>
    <row r="116" spans="1:30" s="80" customFormat="1" x14ac:dyDescent="0.3">
      <c r="A116" s="136"/>
      <c r="B116" s="142"/>
      <c r="C116" s="142"/>
      <c r="D116" s="153">
        <f t="shared" si="4"/>
        <v>0</v>
      </c>
      <c r="E116" s="154">
        <f t="shared" si="5"/>
        <v>0</v>
      </c>
      <c r="F116" s="123">
        <f>IF(B116=0,0,(LOOKUP(B116,Formulas!$A$3:$A$38,Formulas!$B$3:$B$39)))</f>
        <v>0</v>
      </c>
      <c r="G116" s="106"/>
    </row>
    <row r="117" spans="1:30" s="80" customFormat="1" x14ac:dyDescent="0.3">
      <c r="A117" s="136"/>
      <c r="B117" s="142"/>
      <c r="C117" s="142"/>
      <c r="D117" s="153">
        <f t="shared" si="4"/>
        <v>0</v>
      </c>
      <c r="E117" s="154">
        <f t="shared" si="5"/>
        <v>0</v>
      </c>
      <c r="F117" s="123">
        <f>IF(B117=0,0,(LOOKUP(B117,Formulas!$A$3:$A$38,Formulas!$B$3:$B$39)))</f>
        <v>0</v>
      </c>
      <c r="G117" s="106"/>
    </row>
    <row r="118" spans="1:30" s="80" customFormat="1" x14ac:dyDescent="0.3">
      <c r="A118" s="136"/>
      <c r="B118" s="142"/>
      <c r="C118" s="142"/>
      <c r="D118" s="153">
        <f t="shared" si="4"/>
        <v>0</v>
      </c>
      <c r="E118" s="154">
        <f t="shared" si="5"/>
        <v>0</v>
      </c>
      <c r="F118" s="123">
        <f>IF(B118=0,0,(LOOKUP(B118,Formulas!$A$3:$A$38,Formulas!$B$3:$B$39)))</f>
        <v>0</v>
      </c>
      <c r="G118" s="106"/>
    </row>
    <row r="119" spans="1:30" s="80" customFormat="1" x14ac:dyDescent="0.3">
      <c r="A119" s="136"/>
      <c r="B119" s="142"/>
      <c r="C119" s="142"/>
      <c r="D119" s="153">
        <f t="shared" si="4"/>
        <v>0</v>
      </c>
      <c r="E119" s="154">
        <f t="shared" si="5"/>
        <v>0</v>
      </c>
      <c r="F119" s="123">
        <f>IF(B119=0,0,(LOOKUP(B119,Formulas!$A$3:$A$38,Formulas!$B$3:$B$39)))</f>
        <v>0</v>
      </c>
      <c r="G119" s="106"/>
    </row>
    <row r="120" spans="1:30" s="80" customFormat="1" x14ac:dyDescent="0.3">
      <c r="A120" s="136"/>
      <c r="B120" s="142"/>
      <c r="C120" s="142"/>
      <c r="D120" s="153">
        <f t="shared" si="4"/>
        <v>0</v>
      </c>
      <c r="E120" s="154">
        <f t="shared" si="5"/>
        <v>0</v>
      </c>
      <c r="F120" s="123">
        <f>IF(B120=0,0,(LOOKUP(B120,Formulas!$A$3:$A$38,Formulas!$B$3:$B$39)))</f>
        <v>0</v>
      </c>
      <c r="G120" s="106"/>
    </row>
    <row r="121" spans="1:30" s="80" customFormat="1" x14ac:dyDescent="0.3">
      <c r="A121" s="136"/>
      <c r="B121" s="142"/>
      <c r="C121" s="142"/>
      <c r="D121" s="153">
        <f t="shared" si="4"/>
        <v>0</v>
      </c>
      <c r="E121" s="154">
        <f t="shared" si="5"/>
        <v>0</v>
      </c>
      <c r="F121" s="123">
        <f>IF(B121=0,0,(LOOKUP(B121,Formulas!$A$3:$A$38,Formulas!$B$3:$B$39)))</f>
        <v>0</v>
      </c>
      <c r="G121" s="106"/>
    </row>
    <row r="122" spans="1:30" s="80" customFormat="1" x14ac:dyDescent="0.3">
      <c r="A122" s="136"/>
      <c r="B122" s="142"/>
      <c r="C122" s="142"/>
      <c r="D122" s="153">
        <f t="shared" si="4"/>
        <v>0</v>
      </c>
      <c r="E122" s="154">
        <f t="shared" si="5"/>
        <v>0</v>
      </c>
      <c r="F122" s="123">
        <f>IF(B122=0,0,(LOOKUP(B122,Formulas!$A$3:$A$38,Formulas!$B$3:$B$39)))</f>
        <v>0</v>
      </c>
      <c r="G122" s="106"/>
    </row>
    <row r="123" spans="1:30" s="80" customFormat="1" x14ac:dyDescent="0.3">
      <c r="A123" s="141"/>
      <c r="B123" s="79"/>
      <c r="C123" s="79"/>
      <c r="D123" s="78"/>
      <c r="E123" s="78"/>
      <c r="F123" s="140"/>
      <c r="G123" s="106"/>
    </row>
    <row r="124" spans="1:30" s="82" customFormat="1" ht="15" thickBot="1" x14ac:dyDescent="0.35">
      <c r="A124" s="108" t="s">
        <v>10</v>
      </c>
      <c r="B124" s="96"/>
      <c r="C124" s="93">
        <f>SUM(C12:C123)</f>
        <v>0</v>
      </c>
      <c r="D124" s="93">
        <f t="shared" ref="D124:E124" si="6">SUM(D12:D123)</f>
        <v>0</v>
      </c>
      <c r="E124" s="93">
        <f t="shared" si="6"/>
        <v>0</v>
      </c>
      <c r="F124" s="98"/>
    </row>
    <row r="125" spans="1:30" s="82" customFormat="1" ht="15" thickTop="1" x14ac:dyDescent="0.3">
      <c r="A125" s="108"/>
      <c r="B125" s="96"/>
      <c r="C125" s="133"/>
      <c r="D125" s="133"/>
      <c r="E125" s="133"/>
      <c r="F125" s="98"/>
    </row>
    <row r="126" spans="1:30" s="80" customFormat="1" x14ac:dyDescent="0.3">
      <c r="A126" s="139" t="s">
        <v>11</v>
      </c>
      <c r="B126" s="126"/>
      <c r="C126" s="154">
        <f>C124-D124</f>
        <v>0</v>
      </c>
      <c r="D126" s="78"/>
      <c r="E126" s="155"/>
      <c r="F126" s="124"/>
      <c r="G126" s="81"/>
    </row>
    <row r="127" spans="1:30" s="80" customFormat="1" x14ac:dyDescent="0.3">
      <c r="A127" s="116" t="s">
        <v>13</v>
      </c>
      <c r="B127" s="126"/>
      <c r="C127" s="154">
        <f>C124</f>
        <v>0</v>
      </c>
      <c r="D127" s="78"/>
      <c r="E127" s="155"/>
      <c r="F127" s="112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</row>
    <row r="128" spans="1:30" ht="5.25" customHeight="1" thickBot="1" x14ac:dyDescent="0.35">
      <c r="A128" s="115"/>
      <c r="B128" s="110"/>
      <c r="C128" s="109"/>
      <c r="D128" s="109"/>
      <c r="E128" s="92"/>
      <c r="F128" s="135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x14ac:dyDescent="0.3">
      <c r="A129" s="83"/>
      <c r="B129" s="83"/>
      <c r="C129" s="83"/>
      <c r="D129" s="83"/>
      <c r="E129" s="134"/>
      <c r="F129" s="107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x14ac:dyDescent="0.3">
      <c r="A130" s="83"/>
      <c r="B130" s="83"/>
      <c r="C130" s="83"/>
      <c r="D130" s="83"/>
      <c r="E130" s="134"/>
      <c r="F130" s="107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x14ac:dyDescent="0.3">
      <c r="A131" s="83"/>
      <c r="B131" s="83"/>
      <c r="C131" s="83"/>
      <c r="D131" s="83"/>
      <c r="E131" s="134"/>
      <c r="F131" s="107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x14ac:dyDescent="0.3">
      <c r="A132" s="83"/>
      <c r="B132" s="83"/>
      <c r="C132" s="83"/>
      <c r="D132" s="83"/>
      <c r="E132" s="134"/>
      <c r="F132" s="107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x14ac:dyDescent="0.3">
      <c r="A133" s="83"/>
      <c r="B133" s="83"/>
      <c r="C133" s="83"/>
      <c r="D133" s="83"/>
      <c r="E133" s="134"/>
      <c r="F133" s="107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x14ac:dyDescent="0.3">
      <c r="A134" s="83"/>
      <c r="B134" s="83"/>
      <c r="C134" s="83"/>
      <c r="D134" s="83"/>
      <c r="E134" s="134"/>
      <c r="F134" s="107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x14ac:dyDescent="0.3">
      <c r="A135" s="83"/>
      <c r="B135" s="83"/>
      <c r="C135" s="83"/>
      <c r="D135" s="83"/>
      <c r="E135" s="134"/>
      <c r="F135" s="107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x14ac:dyDescent="0.3">
      <c r="A136" s="83"/>
      <c r="B136" s="83"/>
      <c r="C136" s="83"/>
      <c r="D136" s="83"/>
      <c r="E136" s="134"/>
      <c r="F136" s="107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x14ac:dyDescent="0.3">
      <c r="A137" s="83"/>
      <c r="B137" s="83"/>
      <c r="C137" s="83"/>
      <c r="D137" s="83"/>
      <c r="E137" s="134"/>
      <c r="F137" s="107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x14ac:dyDescent="0.3">
      <c r="A138" s="83"/>
      <c r="B138" s="83"/>
      <c r="C138" s="83"/>
      <c r="D138" s="83"/>
      <c r="E138" s="134"/>
      <c r="F138" s="107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x14ac:dyDescent="0.3">
      <c r="A139" s="83"/>
      <c r="B139" s="83"/>
      <c r="C139" s="83"/>
      <c r="D139" s="83"/>
      <c r="E139" s="134"/>
      <c r="F139" s="107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x14ac:dyDescent="0.3">
      <c r="A140" s="83"/>
      <c r="B140" s="83"/>
      <c r="C140" s="83"/>
      <c r="D140" s="83"/>
      <c r="E140" s="134"/>
      <c r="F140" s="107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x14ac:dyDescent="0.3">
      <c r="A141" s="83"/>
      <c r="B141" s="83"/>
      <c r="C141" s="83"/>
      <c r="D141" s="83"/>
      <c r="E141" s="134"/>
      <c r="F141" s="107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x14ac:dyDescent="0.3">
      <c r="A142" s="83"/>
      <c r="B142" s="83"/>
      <c r="C142" s="83"/>
      <c r="D142" s="83"/>
      <c r="E142" s="134"/>
      <c r="F142" s="107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x14ac:dyDescent="0.3">
      <c r="A143" s="83"/>
      <c r="B143" s="83"/>
      <c r="C143" s="83"/>
      <c r="D143" s="83"/>
      <c r="E143" s="134"/>
      <c r="F143" s="107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x14ac:dyDescent="0.3">
      <c r="A144" s="83"/>
      <c r="B144" s="83"/>
      <c r="C144" s="83"/>
      <c r="D144" s="83"/>
      <c r="E144" s="134"/>
      <c r="F144" s="107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x14ac:dyDescent="0.3">
      <c r="A145" s="83"/>
      <c r="B145" s="83"/>
      <c r="C145" s="83"/>
      <c r="D145" s="83"/>
      <c r="E145" s="134"/>
      <c r="F145" s="107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x14ac:dyDescent="0.3">
      <c r="A146" s="83"/>
      <c r="B146" s="83"/>
      <c r="C146" s="83"/>
      <c r="D146" s="83"/>
      <c r="E146" s="134"/>
      <c r="F146" s="107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x14ac:dyDescent="0.3">
      <c r="A147" s="83"/>
      <c r="B147" s="83"/>
      <c r="C147" s="83"/>
      <c r="D147" s="83"/>
      <c r="E147" s="134"/>
      <c r="F147" s="107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x14ac:dyDescent="0.3">
      <c r="A148" s="83"/>
      <c r="B148" s="83"/>
      <c r="C148" s="83"/>
      <c r="D148" s="83"/>
      <c r="E148" s="134"/>
      <c r="F148" s="107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x14ac:dyDescent="0.3">
      <c r="A149" s="83"/>
      <c r="B149" s="83"/>
      <c r="C149" s="83"/>
      <c r="D149" s="83"/>
      <c r="E149" s="134"/>
      <c r="F149" s="107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x14ac:dyDescent="0.3">
      <c r="A150" s="83"/>
      <c r="B150" s="83"/>
      <c r="C150" s="83"/>
      <c r="D150" s="83"/>
      <c r="E150" s="134"/>
      <c r="F150" s="107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x14ac:dyDescent="0.3">
      <c r="A151" s="83"/>
      <c r="B151" s="83"/>
      <c r="C151" s="83"/>
      <c r="D151" s="83"/>
      <c r="E151" s="134"/>
      <c r="F151" s="107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x14ac:dyDescent="0.3">
      <c r="A152" s="83"/>
      <c r="B152" s="83"/>
      <c r="C152" s="83"/>
      <c r="D152" s="83"/>
      <c r="E152" s="134"/>
      <c r="F152" s="107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x14ac:dyDescent="0.3">
      <c r="A153" s="83"/>
      <c r="B153" s="83"/>
      <c r="C153" s="83"/>
      <c r="D153" s="83"/>
      <c r="E153" s="134"/>
      <c r="F153" s="107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x14ac:dyDescent="0.3">
      <c r="A154" s="83"/>
      <c r="B154" s="83"/>
      <c r="C154" s="83"/>
      <c r="D154" s="83"/>
      <c r="E154" s="134"/>
      <c r="F154" s="107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x14ac:dyDescent="0.3">
      <c r="A155" s="83"/>
      <c r="B155" s="83"/>
      <c r="C155" s="83"/>
      <c r="D155" s="83"/>
      <c r="E155" s="134"/>
      <c r="F155" s="107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x14ac:dyDescent="0.3">
      <c r="A156" s="83"/>
      <c r="B156" s="83"/>
      <c r="C156" s="83"/>
      <c r="D156" s="83"/>
      <c r="E156" s="134"/>
      <c r="F156" s="107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x14ac:dyDescent="0.3">
      <c r="A157" s="83"/>
      <c r="B157" s="83"/>
      <c r="C157" s="83"/>
      <c r="D157" s="83"/>
      <c r="E157" s="134"/>
      <c r="F157" s="107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x14ac:dyDescent="0.3">
      <c r="A158" s="83"/>
      <c r="B158" s="83"/>
      <c r="C158" s="83"/>
      <c r="D158" s="83"/>
      <c r="E158" s="134"/>
      <c r="F158" s="107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x14ac:dyDescent="0.3">
      <c r="A159" s="83"/>
      <c r="B159" s="83"/>
      <c r="C159" s="83"/>
      <c r="D159" s="83"/>
      <c r="E159" s="134"/>
      <c r="F159" s="107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x14ac:dyDescent="0.3">
      <c r="A160" s="83"/>
      <c r="B160" s="83"/>
      <c r="C160" s="83"/>
      <c r="D160" s="83"/>
      <c r="E160" s="134"/>
      <c r="F160" s="107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x14ac:dyDescent="0.3">
      <c r="A161" s="83"/>
      <c r="B161" s="83"/>
      <c r="C161" s="83"/>
      <c r="D161" s="83"/>
      <c r="E161" s="134"/>
      <c r="F161" s="107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x14ac:dyDescent="0.3">
      <c r="A162" s="83"/>
      <c r="B162" s="83"/>
      <c r="C162" s="83"/>
      <c r="D162" s="83"/>
      <c r="E162" s="134"/>
      <c r="F162" s="107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x14ac:dyDescent="0.3">
      <c r="A163" s="83"/>
      <c r="B163" s="83"/>
      <c r="C163" s="83"/>
      <c r="D163" s="83"/>
      <c r="E163" s="134"/>
      <c r="F163" s="107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x14ac:dyDescent="0.3">
      <c r="A164" s="83"/>
      <c r="B164" s="83"/>
      <c r="C164" s="83"/>
      <c r="D164" s="83"/>
      <c r="E164" s="134"/>
      <c r="F164" s="107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x14ac:dyDescent="0.3">
      <c r="A165" s="83"/>
      <c r="B165" s="83"/>
      <c r="C165" s="83"/>
      <c r="D165" s="83"/>
      <c r="E165" s="134"/>
      <c r="F165" s="107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x14ac:dyDescent="0.3">
      <c r="A166" s="83"/>
      <c r="B166" s="83"/>
      <c r="C166" s="83"/>
      <c r="D166" s="83"/>
      <c r="E166" s="134"/>
      <c r="F166" s="107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x14ac:dyDescent="0.3">
      <c r="A167" s="83"/>
      <c r="B167" s="83"/>
      <c r="C167" s="83"/>
      <c r="D167" s="83"/>
      <c r="E167" s="134"/>
      <c r="F167" s="107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x14ac:dyDescent="0.3">
      <c r="A168" s="83"/>
      <c r="B168" s="83"/>
      <c r="C168" s="83"/>
      <c r="D168" s="83"/>
      <c r="E168" s="134"/>
      <c r="F168" s="107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x14ac:dyDescent="0.3">
      <c r="A169" s="83"/>
      <c r="B169" s="83"/>
      <c r="C169" s="83"/>
      <c r="D169" s="83"/>
      <c r="E169" s="134"/>
      <c r="F169" s="107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x14ac:dyDescent="0.3">
      <c r="A170" s="83"/>
      <c r="B170" s="83"/>
      <c r="C170" s="83"/>
      <c r="D170" s="83"/>
      <c r="E170" s="134"/>
      <c r="F170" s="107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x14ac:dyDescent="0.3">
      <c r="A171" s="83"/>
      <c r="B171" s="83"/>
      <c r="C171" s="83"/>
      <c r="D171" s="83"/>
      <c r="E171" s="134"/>
      <c r="F171" s="107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x14ac:dyDescent="0.3">
      <c r="A172" s="83"/>
      <c r="B172" s="83"/>
      <c r="C172" s="83"/>
      <c r="D172" s="83"/>
      <c r="E172" s="134"/>
      <c r="F172" s="107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x14ac:dyDescent="0.3">
      <c r="A173" s="83"/>
      <c r="B173" s="83"/>
      <c r="C173" s="83"/>
      <c r="D173" s="83"/>
      <c r="E173" s="134"/>
      <c r="F173" s="107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x14ac:dyDescent="0.3">
      <c r="A174" s="83"/>
      <c r="B174" s="83"/>
      <c r="C174" s="83"/>
      <c r="D174" s="83"/>
      <c r="E174" s="134"/>
      <c r="F174" s="107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x14ac:dyDescent="0.3">
      <c r="A175" s="83"/>
      <c r="B175" s="83"/>
      <c r="C175" s="83"/>
      <c r="D175" s="83"/>
      <c r="E175" s="134"/>
      <c r="F175" s="107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x14ac:dyDescent="0.3">
      <c r="A176" s="83"/>
      <c r="B176" s="83"/>
      <c r="C176" s="83"/>
      <c r="D176" s="83"/>
      <c r="E176" s="134"/>
      <c r="F176" s="107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x14ac:dyDescent="0.3">
      <c r="A177" s="83"/>
      <c r="B177" s="83"/>
      <c r="C177" s="83"/>
      <c r="D177" s="83"/>
      <c r="E177" s="134"/>
      <c r="F177" s="107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x14ac:dyDescent="0.3">
      <c r="A178" s="83"/>
      <c r="B178" s="83"/>
      <c r="C178" s="83"/>
      <c r="D178" s="83"/>
      <c r="E178" s="134"/>
      <c r="F178" s="10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x14ac:dyDescent="0.3">
      <c r="A179" s="83"/>
      <c r="B179" s="83"/>
      <c r="C179" s="83"/>
      <c r="D179" s="83"/>
      <c r="E179" s="134"/>
      <c r="F179" s="107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x14ac:dyDescent="0.3">
      <c r="A180" s="83"/>
      <c r="B180" s="83"/>
      <c r="C180" s="83"/>
      <c r="D180" s="83"/>
      <c r="E180" s="134"/>
      <c r="F180" s="107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x14ac:dyDescent="0.3">
      <c r="A181" s="83"/>
      <c r="B181" s="83"/>
      <c r="C181" s="83"/>
      <c r="D181" s="83"/>
      <c r="E181" s="134"/>
      <c r="F181" s="107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x14ac:dyDescent="0.3">
      <c r="A182" s="83"/>
      <c r="B182" s="83"/>
      <c r="C182" s="83"/>
      <c r="D182" s="83"/>
      <c r="E182" s="134"/>
      <c r="F182" s="107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x14ac:dyDescent="0.3">
      <c r="A183" s="83"/>
      <c r="B183" s="83"/>
      <c r="C183" s="83"/>
      <c r="D183" s="83"/>
      <c r="E183" s="134"/>
      <c r="F183" s="107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x14ac:dyDescent="0.3">
      <c r="A184" s="83"/>
      <c r="B184" s="83"/>
      <c r="C184" s="83"/>
      <c r="D184" s="83"/>
      <c r="E184" s="134"/>
      <c r="F184" s="107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x14ac:dyDescent="0.3">
      <c r="A185" s="83"/>
      <c r="B185" s="83"/>
      <c r="C185" s="83"/>
      <c r="D185" s="83"/>
      <c r="E185" s="134"/>
      <c r="F185" s="107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x14ac:dyDescent="0.3">
      <c r="A186" s="83"/>
      <c r="B186" s="83"/>
      <c r="C186" s="83"/>
      <c r="D186" s="83"/>
      <c r="E186" s="134"/>
      <c r="F186" s="107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x14ac:dyDescent="0.3">
      <c r="A187" s="83"/>
      <c r="B187" s="83"/>
      <c r="C187" s="83"/>
      <c r="D187" s="83"/>
      <c r="E187" s="134"/>
      <c r="F187" s="107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x14ac:dyDescent="0.3">
      <c r="A188" s="83"/>
      <c r="B188" s="83"/>
      <c r="C188" s="83"/>
      <c r="D188" s="83"/>
      <c r="E188" s="134"/>
      <c r="F188" s="107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x14ac:dyDescent="0.3">
      <c r="A189" s="83"/>
      <c r="B189" s="83"/>
      <c r="C189" s="83"/>
      <c r="D189" s="83"/>
      <c r="E189" s="134"/>
      <c r="F189" s="107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x14ac:dyDescent="0.3">
      <c r="A190" s="83"/>
      <c r="B190" s="83"/>
      <c r="C190" s="83"/>
      <c r="D190" s="83"/>
      <c r="E190" s="134"/>
      <c r="F190" s="107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x14ac:dyDescent="0.3">
      <c r="A191" s="83"/>
      <c r="B191" s="83"/>
      <c r="C191" s="83"/>
      <c r="D191" s="83"/>
      <c r="E191" s="134"/>
      <c r="F191" s="107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x14ac:dyDescent="0.3">
      <c r="A192" s="83"/>
      <c r="B192" s="83"/>
      <c r="C192" s="83"/>
      <c r="D192" s="83"/>
      <c r="E192" s="134"/>
      <c r="F192" s="107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</row>
    <row r="193" spans="1:30" x14ac:dyDescent="0.3">
      <c r="A193" s="83"/>
      <c r="B193" s="83"/>
      <c r="C193" s="83"/>
      <c r="D193" s="83"/>
      <c r="E193" s="134"/>
      <c r="F193" s="107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x14ac:dyDescent="0.3">
      <c r="A194" s="83"/>
      <c r="B194" s="83"/>
      <c r="C194" s="83"/>
      <c r="D194" s="83"/>
      <c r="E194" s="134"/>
      <c r="F194" s="107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</row>
    <row r="195" spans="1:30" x14ac:dyDescent="0.3">
      <c r="A195" s="83"/>
      <c r="B195" s="83"/>
      <c r="C195" s="83"/>
      <c r="D195" s="83"/>
      <c r="E195" s="134"/>
      <c r="F195" s="107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x14ac:dyDescent="0.3">
      <c r="A196" s="83"/>
      <c r="B196" s="83"/>
      <c r="C196" s="83"/>
      <c r="D196" s="83"/>
      <c r="E196" s="134"/>
      <c r="F196" s="107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x14ac:dyDescent="0.3">
      <c r="A197" s="83"/>
      <c r="B197" s="83"/>
      <c r="C197" s="83"/>
      <c r="D197" s="83"/>
      <c r="E197" s="134"/>
      <c r="F197" s="107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</row>
    <row r="198" spans="1:30" x14ac:dyDescent="0.3">
      <c r="A198" s="83"/>
      <c r="B198" s="83"/>
      <c r="C198" s="83"/>
      <c r="D198" s="83"/>
      <c r="E198" s="134"/>
      <c r="F198" s="107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</row>
    <row r="199" spans="1:30" x14ac:dyDescent="0.3">
      <c r="A199" s="83"/>
      <c r="B199" s="83"/>
      <c r="C199" s="83"/>
      <c r="D199" s="83"/>
      <c r="E199" s="134"/>
      <c r="F199" s="107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</row>
    <row r="200" spans="1:30" x14ac:dyDescent="0.3">
      <c r="A200" s="83"/>
      <c r="B200" s="83"/>
      <c r="C200" s="83"/>
      <c r="D200" s="83"/>
      <c r="E200" s="134"/>
      <c r="F200" s="107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</row>
    <row r="201" spans="1:30" x14ac:dyDescent="0.3">
      <c r="A201" s="83"/>
      <c r="B201" s="83"/>
      <c r="C201" s="83"/>
      <c r="D201" s="83"/>
      <c r="E201" s="134"/>
      <c r="F201" s="107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</row>
    <row r="202" spans="1:30" x14ac:dyDescent="0.3">
      <c r="A202" s="83"/>
      <c r="B202" s="83"/>
      <c r="C202" s="83"/>
      <c r="D202" s="83"/>
      <c r="E202" s="134"/>
      <c r="F202" s="107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</row>
    <row r="203" spans="1:30" x14ac:dyDescent="0.3">
      <c r="A203" s="83"/>
      <c r="B203" s="83"/>
      <c r="C203" s="83"/>
      <c r="D203" s="83"/>
      <c r="E203" s="134"/>
      <c r="F203" s="107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</row>
    <row r="204" spans="1:30" x14ac:dyDescent="0.3">
      <c r="A204" s="83"/>
      <c r="B204" s="83"/>
      <c r="C204" s="83"/>
      <c r="D204" s="83"/>
      <c r="E204" s="134"/>
      <c r="F204" s="107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</row>
    <row r="205" spans="1:30" x14ac:dyDescent="0.3">
      <c r="A205" s="83"/>
      <c r="B205" s="83"/>
      <c r="C205" s="83"/>
      <c r="D205" s="83"/>
      <c r="E205" s="134"/>
      <c r="F205" s="107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</row>
    <row r="206" spans="1:30" x14ac:dyDescent="0.3">
      <c r="A206" s="83"/>
      <c r="B206" s="83"/>
      <c r="C206" s="83"/>
      <c r="D206" s="83"/>
      <c r="E206" s="134"/>
      <c r="F206" s="107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</row>
    <row r="207" spans="1:30" x14ac:dyDescent="0.3">
      <c r="A207" s="83"/>
      <c r="B207" s="83"/>
      <c r="C207" s="83"/>
      <c r="D207" s="83"/>
      <c r="E207" s="134"/>
      <c r="F207" s="107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1:30" x14ac:dyDescent="0.3">
      <c r="A208" s="83"/>
      <c r="B208" s="83"/>
      <c r="C208" s="83"/>
      <c r="D208" s="83"/>
      <c r="E208" s="134"/>
      <c r="F208" s="107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  <row r="209" spans="1:30" x14ac:dyDescent="0.3">
      <c r="A209" s="83"/>
      <c r="B209" s="83"/>
      <c r="C209" s="83"/>
      <c r="D209" s="83"/>
      <c r="E209" s="134"/>
      <c r="F209" s="107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</row>
    <row r="210" spans="1:30" x14ac:dyDescent="0.3">
      <c r="A210" s="83"/>
      <c r="B210" s="83"/>
      <c r="C210" s="83"/>
      <c r="D210" s="83"/>
      <c r="E210" s="134"/>
      <c r="F210" s="107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</row>
    <row r="211" spans="1:30" x14ac:dyDescent="0.3">
      <c r="A211" s="83"/>
      <c r="B211" s="83"/>
      <c r="C211" s="83"/>
      <c r="D211" s="83"/>
      <c r="E211" s="134"/>
      <c r="F211" s="107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</row>
    <row r="212" spans="1:30" x14ac:dyDescent="0.3">
      <c r="A212" s="83"/>
      <c r="B212" s="83"/>
      <c r="C212" s="83"/>
      <c r="D212" s="83"/>
      <c r="E212" s="134"/>
      <c r="F212" s="107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</row>
    <row r="213" spans="1:30" x14ac:dyDescent="0.3">
      <c r="A213" s="83"/>
      <c r="B213" s="83"/>
      <c r="C213" s="83"/>
      <c r="D213" s="83"/>
      <c r="E213" s="134"/>
      <c r="F213" s="107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</row>
    <row r="214" spans="1:30" x14ac:dyDescent="0.3">
      <c r="A214" s="83"/>
      <c r="B214" s="83"/>
      <c r="C214" s="83"/>
      <c r="D214" s="83"/>
      <c r="E214" s="134"/>
      <c r="F214" s="107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</row>
    <row r="215" spans="1:30" x14ac:dyDescent="0.3">
      <c r="A215" s="83"/>
      <c r="B215" s="83"/>
      <c r="C215" s="83"/>
      <c r="D215" s="83"/>
      <c r="E215" s="134"/>
      <c r="F215" s="107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</row>
    <row r="216" spans="1:30" x14ac:dyDescent="0.3">
      <c r="A216" s="83"/>
      <c r="B216" s="83"/>
      <c r="C216" s="83"/>
      <c r="D216" s="83"/>
      <c r="E216" s="134"/>
      <c r="F216" s="107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</row>
    <row r="217" spans="1:30" x14ac:dyDescent="0.3">
      <c r="A217" s="83"/>
      <c r="B217" s="83"/>
      <c r="C217" s="83"/>
      <c r="D217" s="83"/>
      <c r="E217" s="134"/>
      <c r="F217" s="107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</row>
    <row r="218" spans="1:30" x14ac:dyDescent="0.3">
      <c r="A218" s="83"/>
      <c r="B218" s="83"/>
      <c r="C218" s="83"/>
      <c r="D218" s="83"/>
      <c r="E218" s="134"/>
      <c r="F218" s="107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</row>
    <row r="219" spans="1:30" x14ac:dyDescent="0.3">
      <c r="A219" s="83"/>
      <c r="B219" s="83"/>
      <c r="C219" s="83"/>
      <c r="D219" s="83"/>
      <c r="E219" s="134"/>
      <c r="F219" s="107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</row>
    <row r="220" spans="1:30" x14ac:dyDescent="0.3">
      <c r="A220" s="83"/>
      <c r="B220" s="83"/>
      <c r="C220" s="83"/>
      <c r="D220" s="83"/>
      <c r="E220" s="134"/>
      <c r="F220" s="107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</row>
    <row r="221" spans="1:30" x14ac:dyDescent="0.3">
      <c r="A221" s="83"/>
      <c r="B221" s="83"/>
      <c r="C221" s="83"/>
      <c r="D221" s="83"/>
      <c r="E221" s="134"/>
      <c r="F221" s="107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</row>
    <row r="222" spans="1:30" x14ac:dyDescent="0.3">
      <c r="A222" s="83"/>
      <c r="B222" s="83"/>
      <c r="C222" s="83"/>
      <c r="D222" s="83"/>
      <c r="E222" s="134"/>
      <c r="F222" s="107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</row>
    <row r="223" spans="1:30" x14ac:dyDescent="0.3">
      <c r="A223" s="83"/>
      <c r="B223" s="83"/>
      <c r="C223" s="83"/>
      <c r="D223" s="83"/>
      <c r="E223" s="134"/>
      <c r="F223" s="107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</row>
    <row r="224" spans="1:30" x14ac:dyDescent="0.3">
      <c r="A224" s="83"/>
      <c r="B224" s="83"/>
      <c r="C224" s="83"/>
      <c r="D224" s="83"/>
      <c r="E224" s="134"/>
      <c r="F224" s="107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</row>
    <row r="225" spans="1:30" x14ac:dyDescent="0.3">
      <c r="A225" s="83"/>
      <c r="B225" s="83"/>
      <c r="C225" s="83"/>
      <c r="D225" s="83"/>
      <c r="E225" s="134"/>
      <c r="F225" s="107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</row>
    <row r="226" spans="1:30" x14ac:dyDescent="0.3">
      <c r="A226" s="83"/>
      <c r="B226" s="83"/>
      <c r="C226" s="83"/>
      <c r="D226" s="83"/>
      <c r="E226" s="134"/>
      <c r="F226" s="107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</row>
    <row r="227" spans="1:30" x14ac:dyDescent="0.3">
      <c r="A227" s="83"/>
      <c r="B227" s="83"/>
      <c r="C227" s="83"/>
      <c r="D227" s="83"/>
      <c r="E227" s="134"/>
      <c r="F227" s="107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</row>
    <row r="228" spans="1:30" x14ac:dyDescent="0.3">
      <c r="A228" s="83"/>
      <c r="B228" s="83"/>
      <c r="C228" s="83"/>
      <c r="D228" s="83"/>
      <c r="E228" s="134"/>
      <c r="F228" s="107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</row>
    <row r="229" spans="1:30" x14ac:dyDescent="0.3">
      <c r="A229" s="83"/>
      <c r="B229" s="83"/>
      <c r="C229" s="83"/>
      <c r="D229" s="83"/>
      <c r="E229" s="134"/>
      <c r="F229" s="107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</row>
    <row r="230" spans="1:30" x14ac:dyDescent="0.3">
      <c r="A230" s="83"/>
      <c r="B230" s="83"/>
      <c r="C230" s="83"/>
      <c r="D230" s="83"/>
      <c r="E230" s="134"/>
      <c r="F230" s="107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</row>
    <row r="231" spans="1:30" x14ac:dyDescent="0.3">
      <c r="A231" s="83"/>
      <c r="B231" s="83"/>
      <c r="C231" s="83"/>
      <c r="D231" s="83"/>
      <c r="E231" s="134"/>
      <c r="F231" s="107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</row>
    <row r="232" spans="1:30" x14ac:dyDescent="0.3">
      <c r="A232" s="83"/>
      <c r="B232" s="83"/>
      <c r="C232" s="83"/>
      <c r="D232" s="83"/>
      <c r="E232" s="134"/>
      <c r="F232" s="107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</row>
    <row r="233" spans="1:30" x14ac:dyDescent="0.3">
      <c r="A233" s="83"/>
      <c r="B233" s="83"/>
      <c r="C233" s="83"/>
      <c r="D233" s="83"/>
      <c r="E233" s="134"/>
      <c r="F233" s="107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</row>
    <row r="234" spans="1:30" x14ac:dyDescent="0.3">
      <c r="A234" s="83"/>
      <c r="B234" s="83"/>
      <c r="C234" s="83"/>
      <c r="D234" s="83"/>
      <c r="E234" s="134"/>
      <c r="F234" s="107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</row>
    <row r="235" spans="1:30" x14ac:dyDescent="0.3">
      <c r="A235" s="83"/>
      <c r="B235" s="83"/>
      <c r="C235" s="83"/>
      <c r="D235" s="83"/>
      <c r="E235" s="134"/>
      <c r="F235" s="107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</row>
    <row r="236" spans="1:30" x14ac:dyDescent="0.3">
      <c r="A236" s="83"/>
      <c r="B236" s="83"/>
      <c r="C236" s="83"/>
      <c r="D236" s="83"/>
      <c r="E236" s="134"/>
      <c r="F236" s="107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x14ac:dyDescent="0.3">
      <c r="A237" s="83"/>
      <c r="B237" s="83"/>
      <c r="C237" s="83"/>
      <c r="D237" s="83"/>
      <c r="E237" s="134"/>
      <c r="F237" s="107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x14ac:dyDescent="0.3">
      <c r="A238" s="83"/>
      <c r="B238" s="83"/>
      <c r="C238" s="83"/>
      <c r="D238" s="83"/>
      <c r="E238" s="134"/>
      <c r="F238" s="107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</row>
    <row r="239" spans="1:30" x14ac:dyDescent="0.3">
      <c r="A239" s="83"/>
      <c r="B239" s="83"/>
      <c r="C239" s="83"/>
      <c r="D239" s="83"/>
      <c r="E239" s="134"/>
      <c r="F239" s="107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x14ac:dyDescent="0.3">
      <c r="A240" s="83"/>
      <c r="B240" s="83"/>
      <c r="C240" s="83"/>
      <c r="D240" s="83"/>
      <c r="E240" s="134"/>
      <c r="F240" s="107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x14ac:dyDescent="0.3">
      <c r="A241" s="83"/>
      <c r="B241" s="83"/>
      <c r="C241" s="83"/>
      <c r="D241" s="83"/>
      <c r="E241" s="134"/>
      <c r="F241" s="107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</row>
    <row r="242" spans="1:30" x14ac:dyDescent="0.3">
      <c r="A242" s="83"/>
      <c r="B242" s="83"/>
      <c r="C242" s="83"/>
      <c r="D242" s="83"/>
      <c r="E242" s="134"/>
      <c r="F242" s="107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x14ac:dyDescent="0.3">
      <c r="A243" s="83"/>
      <c r="B243" s="83"/>
      <c r="C243" s="83"/>
      <c r="D243" s="83"/>
      <c r="E243" s="134"/>
      <c r="F243" s="107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x14ac:dyDescent="0.3">
      <c r="A244" s="83"/>
      <c r="B244" s="83"/>
      <c r="C244" s="83"/>
      <c r="D244" s="83"/>
      <c r="E244" s="134"/>
      <c r="F244" s="107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</row>
    <row r="245" spans="1:30" x14ac:dyDescent="0.3">
      <c r="A245" s="83"/>
      <c r="B245" s="83"/>
      <c r="C245" s="83"/>
      <c r="D245" s="83"/>
      <c r="E245" s="134"/>
      <c r="F245" s="107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x14ac:dyDescent="0.3">
      <c r="A246" s="83"/>
      <c r="B246" s="83"/>
      <c r="C246" s="83"/>
      <c r="D246" s="83"/>
      <c r="E246" s="134"/>
      <c r="F246" s="107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x14ac:dyDescent="0.3">
      <c r="A247" s="83"/>
      <c r="B247" s="83"/>
      <c r="C247" s="83"/>
      <c r="D247" s="83"/>
      <c r="E247" s="134"/>
      <c r="F247" s="107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</row>
    <row r="248" spans="1:30" x14ac:dyDescent="0.3">
      <c r="A248" s="83"/>
      <c r="B248" s="83"/>
      <c r="C248" s="83"/>
      <c r="D248" s="83"/>
      <c r="E248" s="134"/>
      <c r="F248" s="107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x14ac:dyDescent="0.3">
      <c r="A249" s="83"/>
      <c r="B249" s="83"/>
      <c r="C249" s="83"/>
      <c r="D249" s="83"/>
      <c r="E249" s="134"/>
      <c r="F249" s="107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x14ac:dyDescent="0.3">
      <c r="A250" s="83"/>
      <c r="B250" s="83"/>
      <c r="C250" s="83"/>
      <c r="D250" s="83"/>
      <c r="E250" s="134"/>
      <c r="F250" s="107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</row>
    <row r="251" spans="1:30" x14ac:dyDescent="0.3">
      <c r="A251" s="83"/>
      <c r="B251" s="83"/>
      <c r="C251" s="83"/>
      <c r="D251" s="83"/>
      <c r="E251" s="134"/>
      <c r="F251" s="107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</row>
    <row r="252" spans="1:30" x14ac:dyDescent="0.3">
      <c r="A252" s="83"/>
      <c r="B252" s="83"/>
      <c r="C252" s="83"/>
      <c r="D252" s="83"/>
      <c r="E252" s="134"/>
      <c r="F252" s="107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</row>
    <row r="253" spans="1:30" x14ac:dyDescent="0.3">
      <c r="A253" s="83"/>
      <c r="B253" s="83"/>
      <c r="C253" s="83"/>
      <c r="D253" s="83"/>
      <c r="E253" s="134"/>
      <c r="F253" s="107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</row>
    <row r="254" spans="1:30" x14ac:dyDescent="0.3">
      <c r="A254" s="83"/>
      <c r="B254" s="83"/>
      <c r="C254" s="83"/>
      <c r="D254" s="83"/>
      <c r="E254" s="134"/>
      <c r="F254" s="107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</row>
    <row r="255" spans="1:30" x14ac:dyDescent="0.3">
      <c r="A255" s="83"/>
      <c r="B255" s="83"/>
      <c r="C255" s="83"/>
      <c r="D255" s="83"/>
      <c r="E255" s="134"/>
      <c r="F255" s="107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</row>
    <row r="256" spans="1:30" x14ac:dyDescent="0.3">
      <c r="A256" s="83"/>
      <c r="B256" s="83"/>
      <c r="C256" s="83"/>
      <c r="D256" s="83"/>
      <c r="E256" s="134"/>
      <c r="F256" s="107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</row>
    <row r="257" spans="1:30" x14ac:dyDescent="0.3">
      <c r="A257" s="83"/>
      <c r="B257" s="83"/>
      <c r="C257" s="83"/>
      <c r="D257" s="83"/>
      <c r="E257" s="134"/>
      <c r="F257" s="107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</row>
    <row r="258" spans="1:30" x14ac:dyDescent="0.3">
      <c r="A258" s="83"/>
      <c r="B258" s="83"/>
      <c r="C258" s="83"/>
      <c r="D258" s="83"/>
      <c r="E258" s="134"/>
      <c r="F258" s="107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</row>
    <row r="259" spans="1:30" x14ac:dyDescent="0.3">
      <c r="A259" s="83"/>
      <c r="B259" s="83"/>
      <c r="C259" s="83"/>
      <c r="D259" s="83"/>
      <c r="E259" s="134"/>
      <c r="F259" s="107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</row>
    <row r="260" spans="1:30" x14ac:dyDescent="0.3">
      <c r="A260" s="83"/>
      <c r="B260" s="83"/>
      <c r="C260" s="83"/>
      <c r="D260" s="83"/>
      <c r="E260" s="134"/>
      <c r="F260" s="107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</row>
    <row r="261" spans="1:30" x14ac:dyDescent="0.3">
      <c r="A261" s="83"/>
      <c r="B261" s="83"/>
      <c r="C261" s="83"/>
      <c r="D261" s="83"/>
      <c r="E261" s="134"/>
      <c r="F261" s="107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</row>
    <row r="262" spans="1:30" x14ac:dyDescent="0.3">
      <c r="A262" s="83"/>
      <c r="B262" s="83"/>
      <c r="C262" s="83"/>
      <c r="D262" s="83"/>
      <c r="E262" s="134"/>
      <c r="F262" s="107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</row>
    <row r="263" spans="1:30" x14ac:dyDescent="0.3">
      <c r="A263" s="83"/>
      <c r="B263" s="83"/>
      <c r="C263" s="83"/>
      <c r="D263" s="83"/>
      <c r="E263" s="134"/>
      <c r="F263" s="107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</row>
    <row r="264" spans="1:30" x14ac:dyDescent="0.3">
      <c r="A264" s="83"/>
      <c r="B264" s="83"/>
      <c r="C264" s="83"/>
      <c r="D264" s="83"/>
      <c r="E264" s="134"/>
      <c r="F264" s="107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</row>
    <row r="265" spans="1:30" x14ac:dyDescent="0.3">
      <c r="A265" s="83"/>
      <c r="B265" s="83"/>
      <c r="C265" s="83"/>
      <c r="D265" s="83"/>
      <c r="E265" s="134"/>
      <c r="F265" s="107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</row>
    <row r="266" spans="1:30" x14ac:dyDescent="0.3">
      <c r="A266" s="83"/>
      <c r="B266" s="83"/>
      <c r="C266" s="83"/>
      <c r="D266" s="83"/>
      <c r="E266" s="134"/>
      <c r="F266" s="10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</row>
    <row r="267" spans="1:30" x14ac:dyDescent="0.3">
      <c r="A267" s="83"/>
      <c r="B267" s="83"/>
      <c r="C267" s="83"/>
      <c r="D267" s="83"/>
      <c r="E267" s="134"/>
      <c r="F267" s="107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</row>
    <row r="268" spans="1:30" x14ac:dyDescent="0.3">
      <c r="A268" s="83"/>
      <c r="B268" s="83"/>
      <c r="C268" s="83"/>
      <c r="D268" s="83"/>
      <c r="E268" s="134"/>
      <c r="F268" s="107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</row>
    <row r="269" spans="1:30" x14ac:dyDescent="0.3">
      <c r="A269" s="83"/>
      <c r="B269" s="83"/>
      <c r="C269" s="83"/>
      <c r="D269" s="83"/>
      <c r="E269" s="134"/>
      <c r="F269" s="107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1:30" x14ac:dyDescent="0.3">
      <c r="A270" s="83"/>
      <c r="B270" s="83"/>
      <c r="C270" s="83"/>
      <c r="D270" s="83"/>
      <c r="E270" s="134"/>
      <c r="F270" s="107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</row>
    <row r="271" spans="1:30" x14ac:dyDescent="0.3">
      <c r="A271" s="83"/>
      <c r="B271" s="83"/>
      <c r="C271" s="83"/>
      <c r="D271" s="83"/>
      <c r="E271" s="134"/>
      <c r="F271" s="107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</row>
    <row r="272" spans="1:30" x14ac:dyDescent="0.3">
      <c r="A272" s="83"/>
      <c r="B272" s="83"/>
      <c r="C272" s="83"/>
      <c r="D272" s="83"/>
      <c r="E272" s="134"/>
      <c r="F272" s="107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</row>
    <row r="273" spans="1:30" x14ac:dyDescent="0.3">
      <c r="A273" s="83"/>
      <c r="B273" s="83"/>
      <c r="C273" s="83"/>
      <c r="D273" s="83"/>
      <c r="E273" s="134"/>
      <c r="F273" s="107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</row>
    <row r="274" spans="1:30" x14ac:dyDescent="0.3">
      <c r="A274" s="83"/>
      <c r="B274" s="83"/>
      <c r="C274" s="83"/>
      <c r="D274" s="83"/>
      <c r="E274" s="134"/>
      <c r="F274" s="107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</row>
    <row r="275" spans="1:30" x14ac:dyDescent="0.3">
      <c r="A275" s="83"/>
      <c r="B275" s="83"/>
      <c r="C275" s="83"/>
      <c r="D275" s="83"/>
      <c r="E275" s="134"/>
      <c r="F275" s="107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</row>
    <row r="276" spans="1:30" x14ac:dyDescent="0.3">
      <c r="A276" s="83"/>
      <c r="B276" s="83"/>
      <c r="C276" s="83"/>
      <c r="D276" s="83"/>
      <c r="E276" s="134"/>
      <c r="F276" s="107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</row>
    <row r="277" spans="1:30" x14ac:dyDescent="0.3">
      <c r="A277" s="83"/>
      <c r="B277" s="83"/>
      <c r="C277" s="83"/>
      <c r="D277" s="83"/>
      <c r="E277" s="134"/>
      <c r="F277" s="107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</row>
    <row r="278" spans="1:30" x14ac:dyDescent="0.3">
      <c r="A278" s="83"/>
      <c r="B278" s="83"/>
      <c r="C278" s="83"/>
      <c r="D278" s="83"/>
      <c r="E278" s="134"/>
      <c r="F278" s="107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</row>
    <row r="279" spans="1:30" x14ac:dyDescent="0.3">
      <c r="A279" s="83"/>
      <c r="B279" s="83"/>
      <c r="C279" s="83"/>
      <c r="D279" s="83"/>
      <c r="E279" s="134"/>
      <c r="F279" s="107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</row>
    <row r="280" spans="1:30" x14ac:dyDescent="0.3">
      <c r="A280" s="83"/>
      <c r="B280" s="83"/>
      <c r="C280" s="83"/>
      <c r="D280" s="83"/>
      <c r="E280" s="134"/>
      <c r="F280" s="107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30" x14ac:dyDescent="0.3">
      <c r="A281" s="83"/>
      <c r="B281" s="83"/>
      <c r="C281" s="83"/>
      <c r="D281" s="83"/>
      <c r="E281" s="134"/>
      <c r="F281" s="107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</row>
    <row r="282" spans="1:30" x14ac:dyDescent="0.3">
      <c r="A282" s="83"/>
      <c r="B282" s="83"/>
      <c r="C282" s="83"/>
      <c r="D282" s="83"/>
      <c r="E282" s="134"/>
      <c r="F282" s="107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</row>
    <row r="283" spans="1:30" x14ac:dyDescent="0.3">
      <c r="A283" s="83"/>
      <c r="B283" s="83"/>
      <c r="C283" s="83"/>
      <c r="D283" s="83"/>
      <c r="E283" s="134"/>
      <c r="F283" s="107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</row>
    <row r="284" spans="1:30" x14ac:dyDescent="0.3">
      <c r="A284" s="83"/>
      <c r="B284" s="83"/>
      <c r="C284" s="83"/>
      <c r="D284" s="83"/>
      <c r="E284" s="134"/>
      <c r="F284" s="107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</row>
    <row r="285" spans="1:30" x14ac:dyDescent="0.3">
      <c r="A285" s="83"/>
      <c r="B285" s="83"/>
      <c r="C285" s="83"/>
      <c r="D285" s="83"/>
      <c r="E285" s="134"/>
      <c r="F285" s="107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</row>
    <row r="286" spans="1:30" x14ac:dyDescent="0.3">
      <c r="A286" s="83"/>
      <c r="B286" s="83"/>
      <c r="C286" s="83"/>
      <c r="D286" s="83"/>
      <c r="E286" s="134"/>
      <c r="F286" s="107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</row>
    <row r="287" spans="1:30" x14ac:dyDescent="0.3">
      <c r="A287" s="83"/>
      <c r="B287" s="83"/>
      <c r="C287" s="83"/>
      <c r="D287" s="83"/>
      <c r="E287" s="134"/>
      <c r="F287" s="107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</row>
    <row r="288" spans="1:30" x14ac:dyDescent="0.3">
      <c r="A288" s="83"/>
      <c r="B288" s="83"/>
      <c r="C288" s="83"/>
      <c r="D288" s="83"/>
      <c r="E288" s="134"/>
      <c r="F288" s="107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</row>
    <row r="289" spans="1:30" x14ac:dyDescent="0.3">
      <c r="A289" s="83"/>
      <c r="B289" s="83"/>
      <c r="C289" s="83"/>
      <c r="D289" s="83"/>
      <c r="E289" s="134"/>
      <c r="F289" s="107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</row>
    <row r="290" spans="1:30" x14ac:dyDescent="0.3">
      <c r="A290" s="83"/>
      <c r="B290" s="83"/>
      <c r="C290" s="83"/>
      <c r="D290" s="83"/>
      <c r="E290" s="134"/>
      <c r="F290" s="107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</row>
    <row r="291" spans="1:30" x14ac:dyDescent="0.3">
      <c r="A291" s="83"/>
      <c r="B291" s="83"/>
      <c r="C291" s="83"/>
      <c r="D291" s="83"/>
      <c r="E291" s="134"/>
      <c r="F291" s="107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</row>
    <row r="292" spans="1:30" x14ac:dyDescent="0.3">
      <c r="A292" s="83"/>
      <c r="B292" s="83"/>
      <c r="C292" s="83"/>
      <c r="D292" s="83"/>
      <c r="E292" s="134"/>
      <c r="F292" s="107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</row>
    <row r="293" spans="1:30" x14ac:dyDescent="0.3">
      <c r="A293" s="83"/>
      <c r="B293" s="83"/>
      <c r="C293" s="83"/>
      <c r="D293" s="83"/>
      <c r="E293" s="134"/>
      <c r="F293" s="107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</row>
    <row r="294" spans="1:30" x14ac:dyDescent="0.3">
      <c r="A294" s="83"/>
      <c r="B294" s="83"/>
      <c r="C294" s="83"/>
      <c r="D294" s="83"/>
      <c r="E294" s="134"/>
      <c r="F294" s="107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</row>
    <row r="295" spans="1:30" x14ac:dyDescent="0.3">
      <c r="A295" s="83"/>
      <c r="B295" s="83"/>
      <c r="C295" s="83"/>
      <c r="D295" s="83"/>
      <c r="E295" s="134"/>
      <c r="F295" s="107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</row>
    <row r="296" spans="1:30" x14ac:dyDescent="0.3">
      <c r="A296" s="83"/>
      <c r="B296" s="83"/>
      <c r="C296" s="83"/>
      <c r="D296" s="83"/>
      <c r="E296" s="134"/>
      <c r="F296" s="107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</row>
    <row r="297" spans="1:30" x14ac:dyDescent="0.3">
      <c r="A297" s="83"/>
      <c r="B297" s="83"/>
      <c r="C297" s="83"/>
      <c r="D297" s="83"/>
      <c r="E297" s="134"/>
      <c r="F297" s="107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</row>
    <row r="298" spans="1:30" x14ac:dyDescent="0.3">
      <c r="A298" s="83"/>
      <c r="B298" s="83"/>
      <c r="C298" s="83"/>
      <c r="D298" s="83"/>
      <c r="E298" s="134"/>
      <c r="F298" s="107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</row>
    <row r="299" spans="1:30" x14ac:dyDescent="0.3">
      <c r="A299" s="83"/>
      <c r="B299" s="83"/>
      <c r="C299" s="83"/>
      <c r="D299" s="83"/>
      <c r="E299" s="134"/>
      <c r="F299" s="107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</row>
    <row r="300" spans="1:30" x14ac:dyDescent="0.3">
      <c r="A300" s="83"/>
      <c r="B300" s="83"/>
      <c r="C300" s="83"/>
      <c r="D300" s="83"/>
      <c r="E300" s="134"/>
      <c r="F300" s="107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</row>
    <row r="301" spans="1:30" x14ac:dyDescent="0.3">
      <c r="A301" s="83"/>
      <c r="B301" s="83"/>
      <c r="C301" s="83"/>
      <c r="D301" s="83"/>
      <c r="E301" s="134"/>
      <c r="F301" s="107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</row>
    <row r="302" spans="1:30" x14ac:dyDescent="0.3">
      <c r="A302" s="83"/>
      <c r="B302" s="83"/>
      <c r="C302" s="83"/>
      <c r="D302" s="83"/>
      <c r="E302" s="134"/>
      <c r="F302" s="107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</row>
    <row r="303" spans="1:30" x14ac:dyDescent="0.3">
      <c r="A303" s="83"/>
      <c r="B303" s="83"/>
      <c r="C303" s="83"/>
      <c r="D303" s="83"/>
      <c r="E303" s="134"/>
      <c r="F303" s="107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</row>
    <row r="304" spans="1:30" x14ac:dyDescent="0.3">
      <c r="A304" s="83"/>
      <c r="B304" s="83"/>
      <c r="C304" s="83"/>
      <c r="D304" s="83"/>
      <c r="E304" s="134"/>
      <c r="F304" s="107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</row>
    <row r="305" spans="1:30" x14ac:dyDescent="0.3">
      <c r="A305" s="83"/>
      <c r="B305" s="83"/>
      <c r="C305" s="83"/>
      <c r="D305" s="83"/>
      <c r="E305" s="134"/>
      <c r="F305" s="107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</row>
    <row r="306" spans="1:30" x14ac:dyDescent="0.3">
      <c r="A306" s="83"/>
      <c r="B306" s="83"/>
      <c r="C306" s="83"/>
      <c r="D306" s="83"/>
      <c r="E306" s="134"/>
      <c r="F306" s="107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</row>
    <row r="307" spans="1:30" x14ac:dyDescent="0.3">
      <c r="A307" s="83"/>
      <c r="B307" s="83"/>
      <c r="C307" s="83"/>
      <c r="D307" s="83"/>
      <c r="E307" s="134"/>
      <c r="F307" s="107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</row>
    <row r="308" spans="1:30" x14ac:dyDescent="0.3">
      <c r="A308" s="83"/>
      <c r="B308" s="83"/>
      <c r="C308" s="83"/>
      <c r="D308" s="83"/>
      <c r="E308" s="134"/>
      <c r="F308" s="107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</row>
    <row r="309" spans="1:30" x14ac:dyDescent="0.3">
      <c r="A309" s="83"/>
      <c r="B309" s="83"/>
      <c r="C309" s="83"/>
      <c r="D309" s="83"/>
      <c r="E309" s="134"/>
      <c r="F309" s="107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</row>
    <row r="310" spans="1:30" x14ac:dyDescent="0.3">
      <c r="A310" s="83"/>
      <c r="B310" s="83"/>
      <c r="C310" s="83"/>
      <c r="D310" s="83"/>
      <c r="E310" s="134"/>
      <c r="F310" s="107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</row>
    <row r="311" spans="1:30" x14ac:dyDescent="0.3">
      <c r="A311" s="83"/>
      <c r="B311" s="83"/>
      <c r="C311" s="83"/>
      <c r="D311" s="83"/>
      <c r="E311" s="134"/>
      <c r="F311" s="107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</row>
    <row r="312" spans="1:30" x14ac:dyDescent="0.3">
      <c r="A312" s="83"/>
      <c r="B312" s="83"/>
      <c r="C312" s="83"/>
      <c r="D312" s="83"/>
      <c r="E312" s="134"/>
      <c r="F312" s="107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</row>
    <row r="313" spans="1:30" x14ac:dyDescent="0.3">
      <c r="A313" s="83"/>
      <c r="B313" s="83"/>
      <c r="C313" s="83"/>
      <c r="D313" s="83"/>
      <c r="E313" s="134"/>
      <c r="F313" s="107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</row>
    <row r="314" spans="1:30" x14ac:dyDescent="0.3">
      <c r="A314" s="83"/>
      <c r="B314" s="83"/>
      <c r="C314" s="83"/>
      <c r="D314" s="83"/>
      <c r="E314" s="134"/>
      <c r="F314" s="107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</row>
    <row r="315" spans="1:30" x14ac:dyDescent="0.3">
      <c r="A315" s="83"/>
      <c r="B315" s="83"/>
      <c r="C315" s="83"/>
      <c r="D315" s="83"/>
      <c r="E315" s="134"/>
      <c r="F315" s="107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</row>
    <row r="316" spans="1:30" x14ac:dyDescent="0.3">
      <c r="A316" s="83"/>
      <c r="B316" s="83"/>
      <c r="C316" s="83"/>
      <c r="D316" s="83"/>
      <c r="E316" s="134"/>
      <c r="F316" s="107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</row>
    <row r="317" spans="1:30" x14ac:dyDescent="0.3">
      <c r="A317" s="83"/>
      <c r="B317" s="83"/>
      <c r="C317" s="83"/>
      <c r="D317" s="83"/>
      <c r="E317" s="134"/>
      <c r="F317" s="107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</row>
    <row r="318" spans="1:30" x14ac:dyDescent="0.3">
      <c r="A318" s="83"/>
      <c r="B318" s="83"/>
      <c r="C318" s="83"/>
      <c r="D318" s="83"/>
      <c r="E318" s="134"/>
      <c r="F318" s="107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</row>
    <row r="319" spans="1:30" x14ac:dyDescent="0.3">
      <c r="A319" s="83"/>
      <c r="B319" s="83"/>
      <c r="C319" s="83"/>
      <c r="D319" s="83"/>
      <c r="E319" s="134"/>
      <c r="F319" s="107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</row>
    <row r="320" spans="1:30" x14ac:dyDescent="0.3">
      <c r="A320" s="83"/>
      <c r="B320" s="83"/>
      <c r="C320" s="83"/>
      <c r="D320" s="83"/>
      <c r="E320" s="134"/>
      <c r="F320" s="107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</row>
    <row r="321" spans="1:30" x14ac:dyDescent="0.3">
      <c r="A321" s="83"/>
      <c r="B321" s="83"/>
      <c r="C321" s="83"/>
      <c r="D321" s="83"/>
      <c r="E321" s="134"/>
      <c r="F321" s="107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</row>
    <row r="322" spans="1:30" x14ac:dyDescent="0.3">
      <c r="A322" s="83"/>
      <c r="B322" s="83"/>
      <c r="C322" s="83"/>
      <c r="D322" s="83"/>
      <c r="E322" s="134"/>
      <c r="F322" s="107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</row>
    <row r="323" spans="1:30" x14ac:dyDescent="0.3">
      <c r="A323" s="83"/>
      <c r="B323" s="83"/>
      <c r="C323" s="83"/>
      <c r="D323" s="83"/>
      <c r="E323" s="134"/>
      <c r="F323" s="107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</row>
    <row r="324" spans="1:30" x14ac:dyDescent="0.3">
      <c r="A324" s="83"/>
      <c r="B324" s="83"/>
      <c r="C324" s="83"/>
      <c r="D324" s="83"/>
      <c r="E324" s="134"/>
      <c r="F324" s="107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</row>
    <row r="325" spans="1:30" x14ac:dyDescent="0.3">
      <c r="A325" s="83"/>
      <c r="B325" s="83"/>
      <c r="C325" s="83"/>
      <c r="D325" s="83"/>
      <c r="E325" s="134"/>
      <c r="F325" s="107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</row>
    <row r="326" spans="1:30" x14ac:dyDescent="0.3">
      <c r="A326" s="83"/>
      <c r="B326" s="83"/>
      <c r="C326" s="83"/>
      <c r="D326" s="83"/>
      <c r="E326" s="134"/>
      <c r="F326" s="107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</row>
    <row r="327" spans="1:30" x14ac:dyDescent="0.3">
      <c r="A327" s="83"/>
      <c r="B327" s="83"/>
      <c r="C327" s="83"/>
      <c r="D327" s="83"/>
      <c r="E327" s="134"/>
      <c r="F327" s="107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</row>
    <row r="328" spans="1:30" x14ac:dyDescent="0.3">
      <c r="A328" s="83"/>
      <c r="B328" s="83"/>
      <c r="C328" s="83"/>
      <c r="D328" s="83"/>
      <c r="E328" s="134"/>
      <c r="F328" s="107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</row>
    <row r="329" spans="1:30" x14ac:dyDescent="0.3">
      <c r="A329" s="83"/>
      <c r="B329" s="83"/>
      <c r="C329" s="83"/>
      <c r="D329" s="83"/>
      <c r="E329" s="134"/>
      <c r="F329" s="107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</row>
    <row r="330" spans="1:30" x14ac:dyDescent="0.3">
      <c r="A330" s="83"/>
      <c r="B330" s="83"/>
      <c r="C330" s="83"/>
      <c r="D330" s="83"/>
      <c r="E330" s="134"/>
      <c r="F330" s="107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</row>
    <row r="331" spans="1:30" x14ac:dyDescent="0.3">
      <c r="A331" s="83"/>
      <c r="B331" s="83"/>
      <c r="C331" s="83"/>
      <c r="D331" s="83"/>
      <c r="E331" s="134"/>
      <c r="F331" s="107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</row>
    <row r="332" spans="1:30" x14ac:dyDescent="0.3">
      <c r="A332" s="83"/>
      <c r="B332" s="83"/>
      <c r="C332" s="83"/>
      <c r="D332" s="83"/>
      <c r="E332" s="134"/>
      <c r="F332" s="107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</row>
    <row r="333" spans="1:30" x14ac:dyDescent="0.3">
      <c r="A333" s="83"/>
      <c r="B333" s="83"/>
      <c r="C333" s="83"/>
      <c r="D333" s="83"/>
      <c r="E333" s="134"/>
      <c r="F333" s="107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</row>
    <row r="334" spans="1:30" x14ac:dyDescent="0.3">
      <c r="A334" s="83"/>
      <c r="B334" s="83"/>
      <c r="C334" s="83"/>
      <c r="D334" s="83"/>
      <c r="E334" s="134"/>
      <c r="F334" s="107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</row>
    <row r="335" spans="1:30" x14ac:dyDescent="0.3">
      <c r="A335" s="83"/>
      <c r="B335" s="83"/>
      <c r="C335" s="83"/>
      <c r="D335" s="83"/>
      <c r="E335" s="134"/>
      <c r="F335" s="107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</row>
    <row r="336" spans="1:30" x14ac:dyDescent="0.3">
      <c r="A336" s="83"/>
      <c r="B336" s="83"/>
      <c r="C336" s="83"/>
      <c r="D336" s="83"/>
      <c r="E336" s="134"/>
      <c r="F336" s="107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</row>
    <row r="337" spans="1:30" x14ac:dyDescent="0.3">
      <c r="A337" s="83"/>
      <c r="B337" s="83"/>
      <c r="C337" s="83"/>
      <c r="D337" s="83"/>
      <c r="E337" s="134"/>
      <c r="F337" s="107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</row>
    <row r="338" spans="1:30" x14ac:dyDescent="0.3">
      <c r="A338" s="83"/>
      <c r="B338" s="83"/>
      <c r="C338" s="83"/>
      <c r="D338" s="83"/>
      <c r="E338" s="134"/>
      <c r="F338" s="107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</row>
    <row r="339" spans="1:30" x14ac:dyDescent="0.3">
      <c r="A339" s="83"/>
      <c r="B339" s="83"/>
      <c r="C339" s="83"/>
      <c r="D339" s="83"/>
      <c r="E339" s="134"/>
      <c r="F339" s="107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</row>
    <row r="340" spans="1:30" x14ac:dyDescent="0.3">
      <c r="A340" s="83"/>
      <c r="B340" s="83"/>
      <c r="C340" s="83"/>
      <c r="D340" s="83"/>
      <c r="E340" s="134"/>
      <c r="F340" s="107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</row>
    <row r="341" spans="1:30" x14ac:dyDescent="0.3">
      <c r="A341" s="83"/>
      <c r="B341" s="83"/>
      <c r="C341" s="83"/>
      <c r="D341" s="83"/>
      <c r="E341" s="134"/>
      <c r="F341" s="107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</row>
    <row r="342" spans="1:30" x14ac:dyDescent="0.3">
      <c r="A342" s="83"/>
      <c r="B342" s="83"/>
      <c r="C342" s="83"/>
      <c r="D342" s="83"/>
      <c r="E342" s="134"/>
      <c r="F342" s="107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</row>
    <row r="343" spans="1:30" x14ac:dyDescent="0.3">
      <c r="A343" s="83"/>
      <c r="B343" s="83"/>
      <c r="C343" s="83"/>
      <c r="D343" s="83"/>
      <c r="E343" s="134"/>
      <c r="F343" s="107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</row>
    <row r="344" spans="1:30" x14ac:dyDescent="0.3">
      <c r="A344" s="83"/>
      <c r="B344" s="83"/>
      <c r="C344" s="83"/>
      <c r="D344" s="83"/>
      <c r="E344" s="134"/>
      <c r="F344" s="107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</row>
    <row r="345" spans="1:30" x14ac:dyDescent="0.3">
      <c r="A345" s="83"/>
      <c r="B345" s="83"/>
      <c r="C345" s="83"/>
      <c r="D345" s="83"/>
      <c r="E345" s="134"/>
      <c r="F345" s="107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</row>
    <row r="346" spans="1:30" x14ac:dyDescent="0.3">
      <c r="A346" s="83"/>
      <c r="B346" s="83"/>
      <c r="C346" s="83"/>
      <c r="D346" s="83"/>
      <c r="E346" s="134"/>
      <c r="F346" s="107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</row>
    <row r="347" spans="1:30" x14ac:dyDescent="0.3">
      <c r="A347" s="83"/>
      <c r="B347" s="83"/>
      <c r="C347" s="83"/>
      <c r="D347" s="83"/>
      <c r="E347" s="134"/>
      <c r="F347" s="107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</row>
    <row r="348" spans="1:30" x14ac:dyDescent="0.3">
      <c r="A348" s="83"/>
      <c r="B348" s="83"/>
      <c r="C348" s="83"/>
      <c r="D348" s="83"/>
      <c r="E348" s="134"/>
      <c r="F348" s="107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</row>
    <row r="349" spans="1:30" x14ac:dyDescent="0.3">
      <c r="A349" s="83"/>
      <c r="B349" s="83"/>
      <c r="C349" s="83"/>
      <c r="D349" s="83"/>
      <c r="E349" s="134"/>
      <c r="F349" s="107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</row>
    <row r="350" spans="1:30" x14ac:dyDescent="0.3">
      <c r="A350" s="83"/>
      <c r="B350" s="83"/>
      <c r="C350" s="83"/>
      <c r="D350" s="83"/>
      <c r="E350" s="134"/>
      <c r="F350" s="107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</row>
    <row r="351" spans="1:30" x14ac:dyDescent="0.3">
      <c r="A351" s="83"/>
      <c r="B351" s="83"/>
      <c r="C351" s="83"/>
      <c r="D351" s="83"/>
      <c r="E351" s="134"/>
      <c r="F351" s="107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</row>
    <row r="352" spans="1:30" x14ac:dyDescent="0.3">
      <c r="A352" s="83"/>
      <c r="B352" s="83"/>
      <c r="C352" s="83"/>
      <c r="D352" s="83"/>
      <c r="E352" s="134"/>
      <c r="F352" s="107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</row>
    <row r="353" spans="1:30" x14ac:dyDescent="0.3">
      <c r="A353" s="83"/>
      <c r="B353" s="83"/>
      <c r="C353" s="83"/>
      <c r="D353" s="83"/>
      <c r="E353" s="134"/>
      <c r="F353" s="107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</row>
    <row r="354" spans="1:30" x14ac:dyDescent="0.3">
      <c r="A354" s="83"/>
      <c r="B354" s="83"/>
      <c r="C354" s="83"/>
      <c r="D354" s="83"/>
      <c r="E354" s="134"/>
      <c r="F354" s="107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</row>
    <row r="355" spans="1:30" x14ac:dyDescent="0.3">
      <c r="A355" s="83"/>
      <c r="B355" s="83"/>
      <c r="C355" s="83"/>
      <c r="D355" s="83"/>
      <c r="E355" s="134"/>
      <c r="F355" s="107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</row>
    <row r="356" spans="1:30" x14ac:dyDescent="0.3">
      <c r="A356" s="83"/>
      <c r="B356" s="83"/>
      <c r="C356" s="83"/>
      <c r="D356" s="83"/>
      <c r="E356" s="134"/>
      <c r="F356" s="107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</row>
    <row r="357" spans="1:30" x14ac:dyDescent="0.3">
      <c r="A357" s="83"/>
      <c r="B357" s="83"/>
      <c r="C357" s="83"/>
      <c r="D357" s="83"/>
      <c r="E357" s="134"/>
      <c r="F357" s="107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</row>
    <row r="358" spans="1:30" x14ac:dyDescent="0.3">
      <c r="A358" s="83"/>
      <c r="B358" s="83"/>
      <c r="C358" s="83"/>
      <c r="D358" s="83"/>
      <c r="E358" s="134"/>
      <c r="F358" s="107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</row>
    <row r="359" spans="1:30" x14ac:dyDescent="0.3">
      <c r="A359" s="83"/>
      <c r="B359" s="83"/>
      <c r="C359" s="83"/>
      <c r="D359" s="83"/>
      <c r="E359" s="134"/>
      <c r="F359" s="107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</row>
    <row r="360" spans="1:30" x14ac:dyDescent="0.3">
      <c r="A360" s="83"/>
      <c r="B360" s="83"/>
      <c r="C360" s="83"/>
      <c r="D360" s="83"/>
      <c r="E360" s="134"/>
      <c r="F360" s="107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</row>
    <row r="361" spans="1:30" x14ac:dyDescent="0.3">
      <c r="A361" s="83"/>
      <c r="B361" s="83"/>
      <c r="C361" s="83"/>
      <c r="D361" s="83"/>
      <c r="E361" s="134"/>
      <c r="F361" s="107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</row>
    <row r="362" spans="1:30" x14ac:dyDescent="0.3">
      <c r="A362" s="83"/>
      <c r="B362" s="83"/>
      <c r="C362" s="83"/>
      <c r="D362" s="83"/>
      <c r="E362" s="134"/>
      <c r="F362" s="107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</row>
    <row r="363" spans="1:30" x14ac:dyDescent="0.3">
      <c r="A363" s="83"/>
      <c r="B363" s="83"/>
      <c r="C363" s="83"/>
      <c r="D363" s="83"/>
      <c r="E363" s="134"/>
      <c r="F363" s="107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</row>
    <row r="364" spans="1:30" x14ac:dyDescent="0.3">
      <c r="A364" s="83"/>
      <c r="B364" s="83"/>
      <c r="C364" s="83"/>
      <c r="D364" s="83"/>
      <c r="E364" s="134"/>
      <c r="F364" s="107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</row>
    <row r="365" spans="1:30" x14ac:dyDescent="0.3">
      <c r="A365" s="83"/>
      <c r="B365" s="83"/>
      <c r="C365" s="83"/>
      <c r="D365" s="83"/>
      <c r="E365" s="134"/>
      <c r="F365" s="107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</row>
    <row r="366" spans="1:30" x14ac:dyDescent="0.3">
      <c r="A366" s="83"/>
      <c r="B366" s="83"/>
      <c r="C366" s="83"/>
      <c r="D366" s="83"/>
      <c r="E366" s="134"/>
      <c r="F366" s="107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</row>
    <row r="367" spans="1:30" x14ac:dyDescent="0.3">
      <c r="A367" s="83"/>
      <c r="B367" s="83"/>
      <c r="C367" s="83"/>
      <c r="D367" s="83"/>
      <c r="E367" s="134"/>
      <c r="F367" s="107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</row>
    <row r="368" spans="1:30" x14ac:dyDescent="0.3">
      <c r="A368" s="83"/>
      <c r="B368" s="83"/>
      <c r="C368" s="83"/>
      <c r="D368" s="83"/>
      <c r="E368" s="134"/>
      <c r="F368" s="107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</row>
    <row r="369" spans="1:30" x14ac:dyDescent="0.3">
      <c r="A369" s="83"/>
      <c r="B369" s="83"/>
      <c r="C369" s="83"/>
      <c r="D369" s="83"/>
      <c r="E369" s="134"/>
      <c r="F369" s="107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</row>
    <row r="370" spans="1:30" x14ac:dyDescent="0.3">
      <c r="A370" s="83"/>
      <c r="B370" s="83"/>
      <c r="C370" s="83"/>
      <c r="D370" s="83"/>
      <c r="E370" s="134"/>
      <c r="F370" s="107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</row>
    <row r="371" spans="1:30" x14ac:dyDescent="0.3">
      <c r="A371" s="83"/>
      <c r="B371" s="83"/>
      <c r="C371" s="83"/>
      <c r="D371" s="83"/>
      <c r="E371" s="134"/>
      <c r="F371" s="107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</row>
    <row r="372" spans="1:30" x14ac:dyDescent="0.3">
      <c r="A372" s="83"/>
      <c r="B372" s="83"/>
      <c r="C372" s="83"/>
      <c r="D372" s="83"/>
      <c r="E372" s="134"/>
      <c r="F372" s="107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</row>
    <row r="373" spans="1:30" x14ac:dyDescent="0.3">
      <c r="A373" s="83"/>
      <c r="B373" s="83"/>
      <c r="C373" s="83"/>
      <c r="D373" s="83"/>
      <c r="E373" s="134"/>
      <c r="F373" s="107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</row>
    <row r="374" spans="1:30" x14ac:dyDescent="0.3">
      <c r="A374" s="83"/>
      <c r="B374" s="83"/>
      <c r="C374" s="83"/>
      <c r="D374" s="83"/>
      <c r="E374" s="134"/>
      <c r="F374" s="107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</row>
    <row r="375" spans="1:30" x14ac:dyDescent="0.3">
      <c r="A375" s="83"/>
      <c r="B375" s="83"/>
      <c r="C375" s="83"/>
      <c r="D375" s="83"/>
      <c r="E375" s="134"/>
      <c r="F375" s="107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</row>
    <row r="376" spans="1:30" x14ac:dyDescent="0.3">
      <c r="A376" s="83"/>
      <c r="B376" s="83"/>
      <c r="C376" s="83"/>
      <c r="D376" s="83"/>
      <c r="E376" s="134"/>
      <c r="F376" s="107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</row>
    <row r="377" spans="1:30" x14ac:dyDescent="0.3">
      <c r="A377" s="83"/>
      <c r="B377" s="83"/>
      <c r="C377" s="83"/>
      <c r="D377" s="83"/>
      <c r="E377" s="134"/>
      <c r="F377" s="107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</row>
    <row r="378" spans="1:30" x14ac:dyDescent="0.3">
      <c r="A378" s="83"/>
      <c r="B378" s="83"/>
      <c r="C378" s="83"/>
      <c r="D378" s="83"/>
      <c r="E378" s="134"/>
      <c r="F378" s="107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</row>
    <row r="379" spans="1:30" x14ac:dyDescent="0.3">
      <c r="A379" s="83"/>
      <c r="B379" s="83"/>
      <c r="C379" s="83"/>
      <c r="D379" s="83"/>
      <c r="E379" s="134"/>
      <c r="F379" s="107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</row>
    <row r="380" spans="1:30" x14ac:dyDescent="0.3">
      <c r="A380" s="83"/>
      <c r="B380" s="83"/>
      <c r="C380" s="83"/>
      <c r="D380" s="83"/>
      <c r="E380" s="134"/>
      <c r="F380" s="107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</row>
    <row r="381" spans="1:30" x14ac:dyDescent="0.3">
      <c r="A381" s="83"/>
      <c r="B381" s="83"/>
      <c r="C381" s="83"/>
      <c r="D381" s="83"/>
      <c r="E381" s="134"/>
      <c r="F381" s="107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</row>
    <row r="382" spans="1:30" x14ac:dyDescent="0.3">
      <c r="A382" s="83"/>
      <c r="B382" s="83"/>
      <c r="C382" s="83"/>
      <c r="D382" s="83"/>
      <c r="E382" s="134"/>
      <c r="F382" s="107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</row>
    <row r="383" spans="1:30" x14ac:dyDescent="0.3">
      <c r="A383" s="83"/>
      <c r="B383" s="83"/>
      <c r="C383" s="83"/>
      <c r="D383" s="83"/>
      <c r="E383" s="134"/>
      <c r="F383" s="107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</row>
    <row r="384" spans="1:30" x14ac:dyDescent="0.3">
      <c r="A384" s="83"/>
      <c r="B384" s="83"/>
      <c r="C384" s="83"/>
      <c r="D384" s="83"/>
      <c r="E384" s="134"/>
      <c r="F384" s="107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</row>
    <row r="385" spans="1:30" x14ac:dyDescent="0.3">
      <c r="A385" s="83"/>
      <c r="B385" s="83"/>
      <c r="C385" s="83"/>
      <c r="D385" s="83"/>
      <c r="E385" s="134"/>
      <c r="F385" s="107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</row>
    <row r="386" spans="1:30" x14ac:dyDescent="0.3">
      <c r="A386" s="83"/>
      <c r="B386" s="83"/>
      <c r="C386" s="83"/>
      <c r="D386" s="83"/>
      <c r="E386" s="134"/>
      <c r="F386" s="107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</row>
    <row r="387" spans="1:30" x14ac:dyDescent="0.3">
      <c r="A387" s="83"/>
      <c r="B387" s="83"/>
      <c r="C387" s="83"/>
      <c r="D387" s="83"/>
      <c r="E387" s="134"/>
      <c r="F387" s="107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</row>
    <row r="388" spans="1:30" x14ac:dyDescent="0.3">
      <c r="A388" s="83"/>
      <c r="B388" s="83"/>
      <c r="C388" s="83"/>
      <c r="D388" s="83"/>
      <c r="E388" s="134"/>
      <c r="F388" s="107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</row>
    <row r="389" spans="1:30" x14ac:dyDescent="0.3">
      <c r="A389" s="84"/>
      <c r="B389" s="84"/>
      <c r="C389" s="84"/>
      <c r="D389" s="84"/>
      <c r="E389" s="114"/>
      <c r="F389" s="107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</row>
    <row r="390" spans="1:30" x14ac:dyDescent="0.3">
      <c r="A390" s="84"/>
      <c r="B390" s="84"/>
      <c r="C390" s="84"/>
      <c r="D390" s="84"/>
      <c r="E390" s="114"/>
      <c r="F390" s="88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</row>
    <row r="391" spans="1:30" x14ac:dyDescent="0.3">
      <c r="A391" s="84"/>
      <c r="B391" s="84"/>
      <c r="C391" s="84"/>
      <c r="D391" s="84"/>
      <c r="E391" s="114"/>
      <c r="F391" s="88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</row>
    <row r="392" spans="1:30" x14ac:dyDescent="0.3">
      <c r="A392" s="84"/>
      <c r="B392" s="84"/>
      <c r="C392" s="84"/>
      <c r="D392" s="84"/>
      <c r="E392" s="114"/>
      <c r="F392" s="88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</row>
    <row r="393" spans="1:30" x14ac:dyDescent="0.3">
      <c r="A393" s="84"/>
      <c r="B393" s="84"/>
      <c r="C393" s="84"/>
      <c r="D393" s="84"/>
      <c r="E393" s="114"/>
      <c r="F393" s="88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</row>
    <row r="394" spans="1:30" x14ac:dyDescent="0.3">
      <c r="A394" s="84"/>
      <c r="B394" s="84"/>
      <c r="C394" s="84"/>
      <c r="D394" s="84"/>
      <c r="E394" s="114"/>
      <c r="F394" s="88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</row>
    <row r="395" spans="1:30" x14ac:dyDescent="0.3">
      <c r="A395" s="84"/>
      <c r="B395" s="84"/>
      <c r="C395" s="84"/>
      <c r="D395" s="84"/>
      <c r="E395" s="114"/>
      <c r="F395" s="88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</row>
    <row r="396" spans="1:30" x14ac:dyDescent="0.3">
      <c r="A396" s="84"/>
      <c r="B396" s="84"/>
      <c r="C396" s="84"/>
      <c r="D396" s="84"/>
      <c r="E396" s="114"/>
      <c r="F396" s="88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</row>
    <row r="397" spans="1:30" x14ac:dyDescent="0.3">
      <c r="A397" s="84"/>
      <c r="B397" s="84"/>
      <c r="C397" s="84"/>
      <c r="D397" s="84"/>
      <c r="E397" s="114"/>
      <c r="F397" s="88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</row>
    <row r="398" spans="1:30" x14ac:dyDescent="0.3">
      <c r="A398" s="84"/>
      <c r="B398" s="84"/>
      <c r="C398" s="84"/>
      <c r="D398" s="84"/>
      <c r="E398" s="114"/>
      <c r="F398" s="88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</row>
    <row r="399" spans="1:30" x14ac:dyDescent="0.3">
      <c r="A399" s="84"/>
      <c r="B399" s="84"/>
      <c r="C399" s="84"/>
      <c r="D399" s="84"/>
      <c r="E399" s="114"/>
      <c r="F399" s="88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</row>
    <row r="400" spans="1:30" x14ac:dyDescent="0.3">
      <c r="A400" s="84"/>
      <c r="B400" s="84"/>
      <c r="C400" s="84"/>
      <c r="D400" s="84"/>
      <c r="E400" s="114"/>
      <c r="F400" s="88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</row>
    <row r="401" spans="6:6" x14ac:dyDescent="0.3">
      <c r="F401" s="88"/>
    </row>
    <row r="577" spans="1:30" x14ac:dyDescent="0.3">
      <c r="A577" s="84"/>
      <c r="B577" s="84"/>
      <c r="C577" s="84"/>
      <c r="D577" s="84"/>
      <c r="E577" s="11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</row>
    <row r="578" spans="1:30" x14ac:dyDescent="0.3">
      <c r="A578" s="84"/>
      <c r="B578" s="84"/>
      <c r="C578" s="84"/>
      <c r="D578" s="84"/>
      <c r="E578" s="114"/>
      <c r="F578" s="88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</row>
    <row r="579" spans="1:30" x14ac:dyDescent="0.3">
      <c r="A579" s="84"/>
      <c r="B579" s="84"/>
      <c r="C579" s="84"/>
      <c r="D579" s="84"/>
      <c r="E579" s="114"/>
      <c r="F579" s="88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</row>
    <row r="580" spans="1:30" x14ac:dyDescent="0.3">
      <c r="A580" s="84"/>
      <c r="B580" s="84"/>
      <c r="C580" s="84"/>
      <c r="D580" s="84"/>
      <c r="E580" s="114"/>
      <c r="F580" s="88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</row>
    <row r="581" spans="1:30" x14ac:dyDescent="0.3">
      <c r="A581" s="84"/>
      <c r="B581" s="84"/>
      <c r="C581" s="84"/>
      <c r="D581" s="84"/>
      <c r="E581" s="114"/>
      <c r="F581" s="88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</row>
    <row r="582" spans="1:30" x14ac:dyDescent="0.3">
      <c r="A582" s="84"/>
      <c r="B582" s="84"/>
      <c r="C582" s="84"/>
      <c r="D582" s="84"/>
      <c r="E582" s="114"/>
      <c r="F582" s="88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</row>
    <row r="583" spans="1:30" x14ac:dyDescent="0.3">
      <c r="A583" s="84"/>
      <c r="B583" s="84"/>
      <c r="C583" s="84"/>
      <c r="D583" s="84"/>
      <c r="E583" s="114"/>
      <c r="F583" s="88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</row>
    <row r="584" spans="1:30" x14ac:dyDescent="0.3">
      <c r="A584" s="84"/>
      <c r="B584" s="84"/>
      <c r="C584" s="84"/>
      <c r="D584" s="84"/>
      <c r="E584" s="114"/>
      <c r="F584" s="88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</row>
    <row r="585" spans="1:30" x14ac:dyDescent="0.3">
      <c r="A585" s="84"/>
      <c r="B585" s="84"/>
      <c r="C585" s="84"/>
      <c r="D585" s="84"/>
      <c r="E585" s="114"/>
      <c r="F585" s="88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</row>
    <row r="586" spans="1:30" x14ac:dyDescent="0.3">
      <c r="A586" s="84"/>
      <c r="B586" s="84"/>
      <c r="C586" s="84"/>
      <c r="D586" s="84"/>
      <c r="E586" s="114"/>
      <c r="F586" s="88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</row>
    <row r="587" spans="1:30" x14ac:dyDescent="0.3">
      <c r="A587" s="84"/>
      <c r="B587" s="84"/>
      <c r="C587" s="84"/>
      <c r="D587" s="84"/>
      <c r="E587" s="114"/>
      <c r="F587" s="88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</row>
    <row r="588" spans="1:30" x14ac:dyDescent="0.3">
      <c r="A588" s="75"/>
      <c r="B588" s="75"/>
      <c r="C588" s="75"/>
      <c r="D588" s="75"/>
      <c r="E588" s="100"/>
      <c r="F588" s="88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</row>
    <row r="589" spans="1:30" x14ac:dyDescent="0.3">
      <c r="A589" s="75"/>
      <c r="B589" s="75"/>
      <c r="C589" s="75"/>
      <c r="D589" s="75"/>
      <c r="E589" s="100"/>
      <c r="F589" s="87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</row>
    <row r="590" spans="1:30" x14ac:dyDescent="0.3">
      <c r="A590" s="75"/>
      <c r="B590" s="75"/>
      <c r="C590" s="75"/>
      <c r="D590" s="75"/>
      <c r="E590" s="100"/>
      <c r="F590" s="87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</row>
    <row r="591" spans="1:30" x14ac:dyDescent="0.3">
      <c r="A591" s="75"/>
      <c r="B591" s="75"/>
      <c r="C591" s="75"/>
      <c r="D591" s="75"/>
      <c r="E591" s="100"/>
      <c r="F591" s="87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</row>
    <row r="592" spans="1:30" x14ac:dyDescent="0.3">
      <c r="A592" s="75"/>
      <c r="B592" s="75"/>
      <c r="C592" s="75"/>
      <c r="D592" s="75"/>
      <c r="E592" s="100"/>
      <c r="F592" s="87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</row>
    <row r="593" spans="1:30" x14ac:dyDescent="0.3">
      <c r="A593" s="75"/>
      <c r="B593" s="75"/>
      <c r="C593" s="75"/>
      <c r="D593" s="75"/>
      <c r="E593" s="100"/>
      <c r="F593" s="87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</row>
    <row r="594" spans="1:30" x14ac:dyDescent="0.3">
      <c r="A594" s="75"/>
      <c r="B594" s="75"/>
      <c r="C594" s="75"/>
      <c r="D594" s="75"/>
      <c r="E594" s="100"/>
      <c r="F594" s="87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</row>
    <row r="595" spans="1:30" x14ac:dyDescent="0.3">
      <c r="A595" s="75"/>
      <c r="B595" s="75"/>
      <c r="C595" s="75"/>
      <c r="D595" s="75"/>
      <c r="E595" s="100"/>
      <c r="F595" s="87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</row>
    <row r="596" spans="1:30" x14ac:dyDescent="0.3">
      <c r="A596" s="75"/>
      <c r="B596" s="75"/>
      <c r="C596" s="75"/>
      <c r="D596" s="75"/>
      <c r="E596" s="100"/>
      <c r="F596" s="87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</row>
    <row r="597" spans="1:30" x14ac:dyDescent="0.3">
      <c r="A597" s="75"/>
      <c r="B597" s="75"/>
      <c r="C597" s="75"/>
      <c r="D597" s="75"/>
      <c r="E597" s="100"/>
      <c r="F597" s="87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</row>
    <row r="598" spans="1:30" x14ac:dyDescent="0.3">
      <c r="A598" s="75"/>
      <c r="B598" s="75"/>
      <c r="C598" s="75"/>
      <c r="D598" s="75"/>
      <c r="E598" s="100"/>
      <c r="F598" s="87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</row>
    <row r="599" spans="1:30" x14ac:dyDescent="0.3">
      <c r="A599" s="75"/>
      <c r="B599" s="75"/>
      <c r="C599" s="75"/>
      <c r="D599" s="75"/>
      <c r="E599" s="100"/>
      <c r="F599" s="87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</row>
    <row r="600" spans="1:30" x14ac:dyDescent="0.3">
      <c r="A600" s="75"/>
      <c r="B600" s="75"/>
      <c r="C600" s="75"/>
      <c r="D600" s="75"/>
      <c r="E600" s="100"/>
      <c r="F600" s="87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</row>
    <row r="601" spans="1:30" x14ac:dyDescent="0.3">
      <c r="A601" s="75"/>
      <c r="B601" s="75"/>
      <c r="C601" s="75"/>
      <c r="D601" s="75"/>
      <c r="E601" s="100"/>
      <c r="F601" s="87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</row>
    <row r="602" spans="1:30" x14ac:dyDescent="0.3">
      <c r="A602" s="75"/>
      <c r="B602" s="75"/>
      <c r="C602" s="75"/>
      <c r="D602" s="75"/>
      <c r="E602" s="100"/>
      <c r="F602" s="87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</row>
    <row r="603" spans="1:30" x14ac:dyDescent="0.3">
      <c r="A603" s="75"/>
      <c r="B603" s="75"/>
      <c r="C603" s="75"/>
      <c r="D603" s="75"/>
      <c r="E603" s="100"/>
      <c r="F603" s="87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</row>
    <row r="604" spans="1:30" x14ac:dyDescent="0.3">
      <c r="A604" s="75"/>
      <c r="B604" s="75"/>
      <c r="C604" s="75"/>
      <c r="D604" s="75"/>
      <c r="E604" s="100"/>
      <c r="F604" s="87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</row>
    <row r="605" spans="1:30" x14ac:dyDescent="0.3">
      <c r="A605" s="75"/>
      <c r="B605" s="75"/>
      <c r="C605" s="75"/>
      <c r="D605" s="75"/>
      <c r="E605" s="100"/>
      <c r="F605" s="87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</row>
    <row r="606" spans="1:30" x14ac:dyDescent="0.3">
      <c r="A606" s="75"/>
      <c r="B606" s="75"/>
      <c r="C606" s="75"/>
      <c r="D606" s="75"/>
      <c r="E606" s="100"/>
      <c r="F606" s="87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</row>
    <row r="607" spans="1:30" x14ac:dyDescent="0.3">
      <c r="A607" s="75"/>
      <c r="B607" s="75"/>
      <c r="C607" s="75"/>
      <c r="D607" s="75"/>
      <c r="E607" s="100"/>
      <c r="F607" s="87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</row>
    <row r="608" spans="1:30" x14ac:dyDescent="0.3">
      <c r="A608" s="75"/>
      <c r="B608" s="75"/>
      <c r="C608" s="75"/>
      <c r="D608" s="75"/>
      <c r="E608" s="100"/>
      <c r="F608" s="87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</row>
    <row r="609" spans="1:30" x14ac:dyDescent="0.3">
      <c r="A609" s="75"/>
      <c r="B609" s="75"/>
      <c r="C609" s="75"/>
      <c r="D609" s="75"/>
      <c r="E609" s="100"/>
      <c r="F609" s="87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</row>
    <row r="610" spans="1:30" x14ac:dyDescent="0.3">
      <c r="A610" s="75"/>
      <c r="B610" s="75"/>
      <c r="C610" s="75"/>
      <c r="D610" s="75"/>
      <c r="E610" s="100"/>
      <c r="F610" s="87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</row>
    <row r="611" spans="1:30" x14ac:dyDescent="0.3">
      <c r="A611" s="75"/>
      <c r="B611" s="75"/>
      <c r="C611" s="75"/>
      <c r="D611" s="75"/>
      <c r="E611" s="100"/>
      <c r="F611" s="87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</row>
    <row r="612" spans="1:30" x14ac:dyDescent="0.3">
      <c r="A612" s="75"/>
      <c r="B612" s="75"/>
      <c r="C612" s="75"/>
      <c r="D612" s="75"/>
      <c r="E612" s="100"/>
      <c r="F612" s="87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</row>
    <row r="613" spans="1:30" x14ac:dyDescent="0.3">
      <c r="A613" s="75"/>
      <c r="B613" s="75"/>
      <c r="C613" s="75"/>
      <c r="D613" s="75"/>
      <c r="E613" s="100"/>
      <c r="F613" s="87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</row>
    <row r="614" spans="1:30" x14ac:dyDescent="0.3">
      <c r="A614" s="75"/>
      <c r="B614" s="75"/>
      <c r="C614" s="75"/>
      <c r="D614" s="75"/>
      <c r="E614" s="100"/>
      <c r="F614" s="87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</row>
    <row r="615" spans="1:30" x14ac:dyDescent="0.3">
      <c r="A615" s="75"/>
      <c r="B615" s="75"/>
      <c r="C615" s="75"/>
      <c r="D615" s="75"/>
      <c r="E615" s="100"/>
      <c r="F615" s="87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</row>
    <row r="616" spans="1:30" x14ac:dyDescent="0.3">
      <c r="A616" s="75"/>
      <c r="B616" s="75"/>
      <c r="C616" s="75"/>
      <c r="D616" s="75"/>
      <c r="E616" s="100"/>
      <c r="F616" s="87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</row>
    <row r="617" spans="1:30" x14ac:dyDescent="0.3">
      <c r="A617" s="75"/>
      <c r="B617" s="75"/>
      <c r="C617" s="75"/>
      <c r="D617" s="75"/>
      <c r="E617" s="100"/>
      <c r="F617" s="87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</row>
    <row r="618" spans="1:30" x14ac:dyDescent="0.3">
      <c r="A618" s="75"/>
      <c r="B618" s="75"/>
      <c r="C618" s="75"/>
      <c r="D618" s="75"/>
      <c r="E618" s="100"/>
      <c r="F618" s="87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</row>
    <row r="619" spans="1:30" x14ac:dyDescent="0.3">
      <c r="A619" s="75"/>
      <c r="B619" s="75"/>
      <c r="C619" s="75"/>
      <c r="D619" s="75"/>
      <c r="E619" s="100"/>
      <c r="F619" s="87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</row>
    <row r="620" spans="1:30" x14ac:dyDescent="0.3">
      <c r="A620" s="75"/>
      <c r="B620" s="75"/>
      <c r="C620" s="75"/>
      <c r="D620" s="75"/>
      <c r="E620" s="100"/>
      <c r="F620" s="87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</row>
    <row r="621" spans="1:30" x14ac:dyDescent="0.3">
      <c r="A621" s="75"/>
      <c r="B621" s="75"/>
      <c r="C621" s="75"/>
      <c r="D621" s="75"/>
      <c r="E621" s="100"/>
      <c r="F621" s="87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</row>
    <row r="622" spans="1:30" x14ac:dyDescent="0.3">
      <c r="A622" s="75"/>
      <c r="B622" s="75"/>
      <c r="C622" s="75"/>
      <c r="D622" s="75"/>
      <c r="E622" s="100"/>
      <c r="F622" s="87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</row>
    <row r="623" spans="1:30" x14ac:dyDescent="0.3">
      <c r="A623" s="75"/>
      <c r="B623" s="75"/>
      <c r="C623" s="75"/>
      <c r="D623" s="75"/>
      <c r="E623" s="100"/>
      <c r="F623" s="87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</row>
    <row r="624" spans="1:30" x14ac:dyDescent="0.3">
      <c r="A624" s="75"/>
      <c r="B624" s="75"/>
      <c r="C624" s="75"/>
      <c r="D624" s="75"/>
      <c r="E624" s="100"/>
      <c r="F624" s="87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</row>
    <row r="625" spans="1:30" x14ac:dyDescent="0.3">
      <c r="A625" s="75"/>
      <c r="B625" s="75"/>
      <c r="C625" s="75"/>
      <c r="D625" s="75"/>
      <c r="E625" s="100"/>
      <c r="F625" s="87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</row>
    <row r="626" spans="1:30" x14ac:dyDescent="0.3">
      <c r="A626" s="75"/>
      <c r="B626" s="75"/>
      <c r="C626" s="75"/>
      <c r="D626" s="75"/>
      <c r="E626" s="100"/>
      <c r="F626" s="87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</row>
    <row r="627" spans="1:30" x14ac:dyDescent="0.3">
      <c r="A627" s="75"/>
      <c r="B627" s="75"/>
      <c r="C627" s="75"/>
      <c r="D627" s="75"/>
      <c r="E627" s="100"/>
      <c r="F627" s="87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</row>
    <row r="628" spans="1:30" x14ac:dyDescent="0.3">
      <c r="F628" s="87"/>
    </row>
  </sheetData>
  <mergeCells count="6">
    <mergeCell ref="A7:F7"/>
    <mergeCell ref="B1:C1"/>
    <mergeCell ref="B2:C2"/>
    <mergeCell ref="B3:C3"/>
    <mergeCell ref="A5:C5"/>
    <mergeCell ref="A6:B6"/>
  </mergeCells>
  <conditionalFormatting sqref="C128:C1048576 D126:D1048576 C1:C3 C5:D9 F10:F123">
    <cfRule type="containsText" dxfId="30" priority="174" operator="containsText" text="Check">
      <formula>NOT(ISERROR(SEARCH("Check",C1)))</formula>
    </cfRule>
  </conditionalFormatting>
  <conditionalFormatting sqref="F10:F122">
    <cfRule type="containsText" dxfId="29" priority="171" operator="containsText" text="Check">
      <formula>NOT(ISERROR(SEARCH("Check",F10)))</formula>
    </cfRule>
  </conditionalFormatting>
  <conditionalFormatting sqref="D126:D127">
    <cfRule type="containsText" dxfId="28" priority="167" operator="containsText" text="Check">
      <formula>NOT(ISERROR(SEARCH("Check",D126)))</formula>
    </cfRule>
  </conditionalFormatting>
  <conditionalFormatting sqref="D126:D127">
    <cfRule type="containsText" dxfId="27" priority="166" operator="containsText" text="Check">
      <formula>NOT(ISERROR(SEARCH("Check",D126)))</formula>
    </cfRule>
  </conditionalFormatting>
  <conditionalFormatting sqref="C3">
    <cfRule type="containsText" dxfId="26" priority="21" operator="containsText" text="Check">
      <formula>NOT(ISERROR(SEARCH("Check",C3)))</formula>
    </cfRule>
  </conditionalFormatting>
  <conditionalFormatting sqref="F11:F122">
    <cfRule type="containsText" dxfId="25" priority="17" operator="containsText" text="Check">
      <formula>NOT(ISERROR(SEARCH("Check",F11)))</formula>
    </cfRule>
  </conditionalFormatting>
  <conditionalFormatting sqref="F11:F122">
    <cfRule type="containsText" dxfId="24" priority="16" operator="containsText" text="Check">
      <formula>NOT(ISERROR(SEARCH("Check",F11)))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Formulas!$A$2:$A$38</xm:f>
          </x14:formula1>
          <xm:sqref>B12:B123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566"/>
  <sheetViews>
    <sheetView workbookViewId="0">
      <selection activeCell="A72" sqref="A72"/>
    </sheetView>
  </sheetViews>
  <sheetFormatPr defaultColWidth="8.6640625" defaultRowHeight="14.4" x14ac:dyDescent="0.3"/>
  <cols>
    <col min="1" max="4" width="20.6640625" style="71" customWidth="1"/>
    <col min="5" max="5" width="15.6640625" style="105" customWidth="1"/>
    <col min="6" max="6" width="15.6640625" style="104" customWidth="1"/>
    <col min="7" max="7" width="15.6640625" style="71" customWidth="1"/>
    <col min="8" max="9" width="16.6640625" style="71" customWidth="1"/>
    <col min="10" max="10" width="20" style="71" bestFit="1" customWidth="1"/>
    <col min="11" max="24" width="16.6640625" style="71" customWidth="1"/>
    <col min="25" max="25" width="20.44140625" style="71" bestFit="1" customWidth="1"/>
    <col min="26" max="26" width="16.6640625" style="71" customWidth="1"/>
    <col min="27" max="27" width="20.44140625" style="71" bestFit="1" customWidth="1"/>
    <col min="28" max="30" width="16.6640625" style="71" customWidth="1"/>
    <col min="31" max="16384" width="8.6640625" style="71"/>
  </cols>
  <sheetData>
    <row r="1" spans="1:17" x14ac:dyDescent="0.3">
      <c r="A1" s="67" t="s">
        <v>0</v>
      </c>
      <c r="B1" s="220">
        <f>'Index of Workpapers'!B1</f>
        <v>0</v>
      </c>
      <c r="C1" s="220"/>
      <c r="D1" s="127"/>
      <c r="E1" s="69" t="s">
        <v>1</v>
      </c>
      <c r="F1" s="69" t="s">
        <v>77</v>
      </c>
      <c r="H1" s="147"/>
      <c r="I1" s="147"/>
      <c r="Q1" s="67"/>
    </row>
    <row r="2" spans="1:17" x14ac:dyDescent="0.3">
      <c r="A2" s="67" t="s">
        <v>3</v>
      </c>
      <c r="B2" s="220"/>
      <c r="C2" s="220"/>
      <c r="D2" s="127"/>
      <c r="E2" s="69" t="s">
        <v>2</v>
      </c>
      <c r="F2" s="69" t="s">
        <v>31</v>
      </c>
      <c r="H2" s="147"/>
      <c r="I2" s="147"/>
      <c r="Q2" s="67"/>
    </row>
    <row r="3" spans="1:17" ht="27.6" x14ac:dyDescent="0.3">
      <c r="A3" s="67" t="s">
        <v>4</v>
      </c>
      <c r="B3" s="221"/>
      <c r="C3" s="221"/>
      <c r="D3" s="89" t="s">
        <v>5</v>
      </c>
      <c r="E3" s="143"/>
      <c r="F3" s="144" t="str">
        <f>Home!$C$21</f>
        <v xml:space="preserve">Enter date </v>
      </c>
      <c r="H3" s="149"/>
      <c r="I3" s="149"/>
      <c r="Q3" s="67"/>
    </row>
    <row r="4" spans="1:17" ht="18" x14ac:dyDescent="0.35">
      <c r="D4" s="89" t="s">
        <v>6</v>
      </c>
      <c r="E4" s="143" t="str">
        <f>Home!$C$22</f>
        <v xml:space="preserve">Enter initials </v>
      </c>
      <c r="F4" s="144" t="str">
        <f>Home!$C$23</f>
        <v xml:space="preserve">Enter date </v>
      </c>
      <c r="H4" s="73"/>
      <c r="I4" s="73"/>
    </row>
    <row r="5" spans="1:17" ht="18" customHeight="1" x14ac:dyDescent="0.35">
      <c r="A5" s="222" t="s">
        <v>78</v>
      </c>
      <c r="B5" s="222"/>
      <c r="C5" s="222"/>
      <c r="D5" s="74"/>
      <c r="E5" s="74"/>
      <c r="F5" s="74"/>
      <c r="G5" s="74"/>
    </row>
    <row r="6" spans="1:17" ht="4.5" customHeight="1" x14ac:dyDescent="0.3">
      <c r="A6" s="224"/>
      <c r="B6" s="224"/>
      <c r="C6" s="150"/>
      <c r="D6" s="150"/>
      <c r="E6" s="150"/>
      <c r="F6" s="150"/>
      <c r="G6" s="150"/>
    </row>
    <row r="7" spans="1:17" x14ac:dyDescent="0.3">
      <c r="A7" s="205" t="s">
        <v>99</v>
      </c>
      <c r="B7" s="205"/>
      <c r="C7" s="205"/>
      <c r="D7" s="205"/>
      <c r="E7" s="205"/>
      <c r="F7" s="205"/>
      <c r="G7" s="150"/>
    </row>
    <row r="8" spans="1:17" ht="3.75" customHeight="1" thickBot="1" x14ac:dyDescent="0.35">
      <c r="A8" s="77"/>
      <c r="B8" s="77"/>
      <c r="C8" s="77"/>
      <c r="D8" s="77"/>
      <c r="E8" s="77"/>
      <c r="F8" s="77"/>
      <c r="G8" s="150"/>
    </row>
    <row r="9" spans="1:17" ht="5.25" customHeight="1" x14ac:dyDescent="0.3">
      <c r="A9" s="99"/>
      <c r="B9" s="138"/>
      <c r="C9" s="138"/>
      <c r="D9" s="138"/>
      <c r="E9" s="138"/>
      <c r="F9" s="128"/>
      <c r="G9" s="150"/>
    </row>
    <row r="10" spans="1:17" x14ac:dyDescent="0.3">
      <c r="A10" s="118" t="s">
        <v>31</v>
      </c>
      <c r="B10" s="117" t="s">
        <v>105</v>
      </c>
      <c r="C10" s="117" t="s">
        <v>23</v>
      </c>
      <c r="D10" s="117" t="s">
        <v>7</v>
      </c>
      <c r="E10" s="117" t="s">
        <v>107</v>
      </c>
      <c r="F10" s="90" t="s">
        <v>21</v>
      </c>
      <c r="G10" s="150"/>
    </row>
    <row r="11" spans="1:17" s="80" customFormat="1" x14ac:dyDescent="0.3">
      <c r="A11" s="136"/>
      <c r="B11" s="142"/>
      <c r="C11" s="142"/>
      <c r="D11" s="153">
        <f>IF(F11=0.1,C11/11,0)</f>
        <v>0</v>
      </c>
      <c r="E11" s="154">
        <f>C11-D11</f>
        <v>0</v>
      </c>
      <c r="F11" s="123">
        <f>IF(B11=0,0,(LOOKUP(B11,Formulas!$A$45:$A$47,Formulas!$B$45:$B$47)))</f>
        <v>0</v>
      </c>
      <c r="G11" s="68"/>
    </row>
    <row r="12" spans="1:17" s="80" customFormat="1" x14ac:dyDescent="0.3">
      <c r="A12" s="136"/>
      <c r="B12" s="142"/>
      <c r="C12" s="142"/>
      <c r="D12" s="153">
        <f t="shared" ref="D12:D35" si="0">IF(F12=0.1,C12/11,0)</f>
        <v>0</v>
      </c>
      <c r="E12" s="154">
        <f t="shared" ref="E12:E35" si="1">C12-D12</f>
        <v>0</v>
      </c>
      <c r="F12" s="123">
        <f>IF(B12=0,0,(LOOKUP(B12,Formulas!$A$45:$A$47,Formulas!$B$45:$B$47)))</f>
        <v>0</v>
      </c>
      <c r="G12" s="106"/>
    </row>
    <row r="13" spans="1:17" s="173" customFormat="1" x14ac:dyDescent="0.3">
      <c r="A13" s="168"/>
      <c r="B13" s="169"/>
      <c r="C13" s="169"/>
      <c r="D13" s="153">
        <f t="shared" si="0"/>
        <v>0</v>
      </c>
      <c r="E13" s="154">
        <f t="shared" si="1"/>
        <v>0</v>
      </c>
      <c r="F13" s="123">
        <f>IF(B13=0,0,(LOOKUP(B13,Formulas!$A$45:$A$47,Formulas!$B$45:$B$47)))</f>
        <v>0</v>
      </c>
      <c r="G13" s="172"/>
    </row>
    <row r="14" spans="1:17" s="80" customFormat="1" x14ac:dyDescent="0.3">
      <c r="A14" s="136"/>
      <c r="B14" s="142"/>
      <c r="C14" s="142"/>
      <c r="D14" s="153">
        <f t="shared" si="0"/>
        <v>0</v>
      </c>
      <c r="E14" s="154">
        <f t="shared" si="1"/>
        <v>0</v>
      </c>
      <c r="F14" s="123">
        <f>IF(B14=0,0,(LOOKUP(B14,Formulas!$A$45:$A$47,Formulas!$B$45:$B$47)))</f>
        <v>0</v>
      </c>
      <c r="G14" s="106"/>
    </row>
    <row r="15" spans="1:17" s="80" customFormat="1" x14ac:dyDescent="0.3">
      <c r="A15" s="136"/>
      <c r="B15" s="142"/>
      <c r="C15" s="142"/>
      <c r="D15" s="153">
        <f t="shared" si="0"/>
        <v>0</v>
      </c>
      <c r="E15" s="154">
        <f t="shared" si="1"/>
        <v>0</v>
      </c>
      <c r="F15" s="123">
        <f>IF(B15=0,0,(LOOKUP(B15,Formulas!$A$45:$A$47,Formulas!$B$45:$B$47)))</f>
        <v>0</v>
      </c>
      <c r="G15" s="106"/>
    </row>
    <row r="16" spans="1:17" s="80" customFormat="1" x14ac:dyDescent="0.3">
      <c r="A16" s="136"/>
      <c r="B16" s="142"/>
      <c r="C16" s="142"/>
      <c r="D16" s="153">
        <f t="shared" si="0"/>
        <v>0</v>
      </c>
      <c r="E16" s="154">
        <f t="shared" si="1"/>
        <v>0</v>
      </c>
      <c r="F16" s="123">
        <f>IF(B16=0,0,(LOOKUP(B16,Formulas!$A$45:$A$47,Formulas!$B$45:$B$47)))</f>
        <v>0</v>
      </c>
      <c r="G16" s="106"/>
    </row>
    <row r="17" spans="1:7" s="173" customFormat="1" x14ac:dyDescent="0.3">
      <c r="A17" s="168"/>
      <c r="B17" s="169"/>
      <c r="C17" s="169"/>
      <c r="D17" s="153">
        <f t="shared" si="0"/>
        <v>0</v>
      </c>
      <c r="E17" s="154">
        <f t="shared" si="1"/>
        <v>0</v>
      </c>
      <c r="F17" s="123">
        <f>IF(B17=0,0,(LOOKUP(B17,Formulas!$A$45:$A$47,Formulas!$B$45:$B$47)))</f>
        <v>0</v>
      </c>
      <c r="G17" s="172"/>
    </row>
    <row r="18" spans="1:7" s="80" customFormat="1" x14ac:dyDescent="0.3">
      <c r="A18" s="136"/>
      <c r="B18" s="142"/>
      <c r="C18" s="142"/>
      <c r="D18" s="153">
        <f t="shared" si="0"/>
        <v>0</v>
      </c>
      <c r="E18" s="154">
        <f t="shared" si="1"/>
        <v>0</v>
      </c>
      <c r="F18" s="123">
        <f>IF(B18=0,0,(LOOKUP(B18,Formulas!$A$45:$A$47,Formulas!$B$45:$B$47)))</f>
        <v>0</v>
      </c>
      <c r="G18" s="106"/>
    </row>
    <row r="19" spans="1:7" s="80" customFormat="1" x14ac:dyDescent="0.3">
      <c r="A19" s="136"/>
      <c r="B19" s="142"/>
      <c r="C19" s="142"/>
      <c r="D19" s="153">
        <f t="shared" si="0"/>
        <v>0</v>
      </c>
      <c r="E19" s="154">
        <f t="shared" si="1"/>
        <v>0</v>
      </c>
      <c r="F19" s="123">
        <f>IF(B19=0,0,(LOOKUP(B19,Formulas!$A$45:$A$47,Formulas!$B$45:$B$47)))</f>
        <v>0</v>
      </c>
      <c r="G19" s="106"/>
    </row>
    <row r="20" spans="1:7" s="80" customFormat="1" x14ac:dyDescent="0.3">
      <c r="A20" s="136"/>
      <c r="B20" s="142"/>
      <c r="C20" s="142"/>
      <c r="D20" s="153">
        <f t="shared" si="0"/>
        <v>0</v>
      </c>
      <c r="E20" s="154">
        <f t="shared" si="1"/>
        <v>0</v>
      </c>
      <c r="F20" s="123">
        <f>IF(B20=0,0,(LOOKUP(B20,Formulas!$A$45:$A$47,Formulas!$B$45:$B$47)))</f>
        <v>0</v>
      </c>
      <c r="G20" s="79"/>
    </row>
    <row r="21" spans="1:7" s="173" customFormat="1" x14ac:dyDescent="0.3">
      <c r="A21" s="168"/>
      <c r="B21" s="169"/>
      <c r="C21" s="169"/>
      <c r="D21" s="153">
        <f t="shared" si="0"/>
        <v>0</v>
      </c>
      <c r="E21" s="154">
        <f t="shared" si="1"/>
        <v>0</v>
      </c>
      <c r="F21" s="123">
        <f>IF(B21=0,0,(LOOKUP(B21,Formulas!$A$45:$A$47,Formulas!$B$45:$B$47)))</f>
        <v>0</v>
      </c>
      <c r="G21" s="172"/>
    </row>
    <row r="22" spans="1:7" s="80" customFormat="1" x14ac:dyDescent="0.3">
      <c r="A22" s="136"/>
      <c r="B22" s="142"/>
      <c r="C22" s="142"/>
      <c r="D22" s="153">
        <f t="shared" si="0"/>
        <v>0</v>
      </c>
      <c r="E22" s="154">
        <f t="shared" si="1"/>
        <v>0</v>
      </c>
      <c r="F22" s="123">
        <f>IF(B22=0,0,(LOOKUP(B22,Formulas!$A$45:$A$47,Formulas!$B$45:$B$47)))</f>
        <v>0</v>
      </c>
      <c r="G22" s="106"/>
    </row>
    <row r="23" spans="1:7" s="80" customFormat="1" x14ac:dyDescent="0.3">
      <c r="A23" s="136"/>
      <c r="B23" s="142"/>
      <c r="C23" s="142"/>
      <c r="D23" s="153">
        <f t="shared" si="0"/>
        <v>0</v>
      </c>
      <c r="E23" s="154">
        <f t="shared" si="1"/>
        <v>0</v>
      </c>
      <c r="F23" s="123">
        <f>IF(B23=0,0,(LOOKUP(B23,Formulas!$A$45:$A$47,Formulas!$B$45:$B$47)))</f>
        <v>0</v>
      </c>
      <c r="G23" s="106"/>
    </row>
    <row r="24" spans="1:7" s="80" customFormat="1" x14ac:dyDescent="0.3">
      <c r="A24" s="136"/>
      <c r="B24" s="142"/>
      <c r="C24" s="142"/>
      <c r="D24" s="153">
        <f t="shared" si="0"/>
        <v>0</v>
      </c>
      <c r="E24" s="154">
        <f t="shared" si="1"/>
        <v>0</v>
      </c>
      <c r="F24" s="123">
        <f>IF(B24=0,0,(LOOKUP(B24,Formulas!$A$45:$A$47,Formulas!$B$45:$B$47)))</f>
        <v>0</v>
      </c>
      <c r="G24" s="106"/>
    </row>
    <row r="25" spans="1:7" s="80" customFormat="1" x14ac:dyDescent="0.3">
      <c r="A25" s="136"/>
      <c r="B25" s="142"/>
      <c r="C25" s="142"/>
      <c r="D25" s="153">
        <f t="shared" si="0"/>
        <v>0</v>
      </c>
      <c r="E25" s="154">
        <f t="shared" si="1"/>
        <v>0</v>
      </c>
      <c r="F25" s="123">
        <f>IF(B25=0,0,(LOOKUP(B25,Formulas!$A$45:$A$47,Formulas!$B$45:$B$47)))</f>
        <v>0</v>
      </c>
      <c r="G25" s="106"/>
    </row>
    <row r="26" spans="1:7" s="80" customFormat="1" x14ac:dyDescent="0.3">
      <c r="A26" s="136"/>
      <c r="B26" s="142"/>
      <c r="C26" s="142"/>
      <c r="D26" s="153">
        <f t="shared" si="0"/>
        <v>0</v>
      </c>
      <c r="E26" s="154">
        <f t="shared" si="1"/>
        <v>0</v>
      </c>
      <c r="F26" s="123">
        <f>IF(B26=0,0,(LOOKUP(B26,Formulas!$A$45:$A$47,Formulas!$B$45:$B$47)))</f>
        <v>0</v>
      </c>
      <c r="G26" s="106"/>
    </row>
    <row r="27" spans="1:7" s="80" customFormat="1" x14ac:dyDescent="0.3">
      <c r="A27" s="136"/>
      <c r="B27" s="142"/>
      <c r="C27" s="142"/>
      <c r="D27" s="153">
        <f t="shared" si="0"/>
        <v>0</v>
      </c>
      <c r="E27" s="154">
        <f t="shared" si="1"/>
        <v>0</v>
      </c>
      <c r="F27" s="123">
        <f>IF(B27=0,0,(LOOKUP(B27,Formulas!$A$45:$A$47,Formulas!$B$45:$B$47)))</f>
        <v>0</v>
      </c>
      <c r="G27" s="106"/>
    </row>
    <row r="28" spans="1:7" s="80" customFormat="1" x14ac:dyDescent="0.3">
      <c r="A28" s="136"/>
      <c r="B28" s="142"/>
      <c r="C28" s="142"/>
      <c r="D28" s="153">
        <f t="shared" si="0"/>
        <v>0</v>
      </c>
      <c r="E28" s="154">
        <f t="shared" si="1"/>
        <v>0</v>
      </c>
      <c r="F28" s="123">
        <f>IF(B28=0,0,(LOOKUP(B28,Formulas!$A$45:$A$47,Formulas!$B$45:$B$47)))</f>
        <v>0</v>
      </c>
      <c r="G28" s="106"/>
    </row>
    <row r="29" spans="1:7" s="80" customFormat="1" x14ac:dyDescent="0.3">
      <c r="A29" s="136"/>
      <c r="B29" s="142"/>
      <c r="C29" s="142"/>
      <c r="D29" s="153">
        <f t="shared" si="0"/>
        <v>0</v>
      </c>
      <c r="E29" s="154">
        <f t="shared" si="1"/>
        <v>0</v>
      </c>
      <c r="F29" s="123">
        <f>IF(B29=0,0,(LOOKUP(B29,Formulas!$A$45:$A$47,Formulas!$B$45:$B$47)))</f>
        <v>0</v>
      </c>
      <c r="G29" s="106"/>
    </row>
    <row r="30" spans="1:7" s="80" customFormat="1" x14ac:dyDescent="0.3">
      <c r="A30" s="136"/>
      <c r="B30" s="142"/>
      <c r="C30" s="142"/>
      <c r="D30" s="153">
        <f t="shared" si="0"/>
        <v>0</v>
      </c>
      <c r="E30" s="154">
        <f t="shared" si="1"/>
        <v>0</v>
      </c>
      <c r="F30" s="123">
        <f>IF(B30=0,0,(LOOKUP(B30,Formulas!$A$45:$A$47,Formulas!$B$45:$B$47)))</f>
        <v>0</v>
      </c>
      <c r="G30" s="106"/>
    </row>
    <row r="31" spans="1:7" s="80" customFormat="1" x14ac:dyDescent="0.3">
      <c r="A31" s="136"/>
      <c r="B31" s="142"/>
      <c r="C31" s="142"/>
      <c r="D31" s="153">
        <f t="shared" si="0"/>
        <v>0</v>
      </c>
      <c r="E31" s="154">
        <f t="shared" si="1"/>
        <v>0</v>
      </c>
      <c r="F31" s="123">
        <f>IF(B31=0,0,(LOOKUP(B31,Formulas!$A$45:$A$47,Formulas!$B$45:$B$47)))</f>
        <v>0</v>
      </c>
      <c r="G31" s="106"/>
    </row>
    <row r="32" spans="1:7" s="80" customFormat="1" x14ac:dyDescent="0.3">
      <c r="A32" s="136"/>
      <c r="B32" s="142"/>
      <c r="C32" s="142"/>
      <c r="D32" s="153">
        <f t="shared" si="0"/>
        <v>0</v>
      </c>
      <c r="E32" s="154">
        <f t="shared" si="1"/>
        <v>0</v>
      </c>
      <c r="F32" s="123">
        <f>IF(B32=0,0,(LOOKUP(B32,Formulas!$A$45:$A$47,Formulas!$B$45:$B$47)))</f>
        <v>0</v>
      </c>
      <c r="G32" s="106"/>
    </row>
    <row r="33" spans="1:7" s="80" customFormat="1" x14ac:dyDescent="0.3">
      <c r="A33" s="136"/>
      <c r="B33" s="142"/>
      <c r="C33" s="142"/>
      <c r="D33" s="153">
        <f t="shared" si="0"/>
        <v>0</v>
      </c>
      <c r="E33" s="154">
        <f t="shared" si="1"/>
        <v>0</v>
      </c>
      <c r="F33" s="123">
        <f>IF(B33=0,0,(LOOKUP(B33,Formulas!$A$45:$A$47,Formulas!$B$45:$B$47)))</f>
        <v>0</v>
      </c>
      <c r="G33" s="106"/>
    </row>
    <row r="34" spans="1:7" s="80" customFormat="1" x14ac:dyDescent="0.3">
      <c r="A34" s="136"/>
      <c r="B34" s="142"/>
      <c r="C34" s="142"/>
      <c r="D34" s="153">
        <f t="shared" si="0"/>
        <v>0</v>
      </c>
      <c r="E34" s="154">
        <f t="shared" si="1"/>
        <v>0</v>
      </c>
      <c r="F34" s="123">
        <f>IF(B34=0,0,(LOOKUP(B34,Formulas!$A$45:$A$47,Formulas!$B$45:$B$47)))</f>
        <v>0</v>
      </c>
      <c r="G34" s="106"/>
    </row>
    <row r="35" spans="1:7" s="80" customFormat="1" x14ac:dyDescent="0.3">
      <c r="A35" s="136"/>
      <c r="B35" s="142"/>
      <c r="C35" s="142"/>
      <c r="D35" s="153">
        <f t="shared" si="0"/>
        <v>0</v>
      </c>
      <c r="E35" s="154">
        <f t="shared" si="1"/>
        <v>0</v>
      </c>
      <c r="F35" s="123">
        <f>IF(B35=0,0,(LOOKUP(B35,Formulas!$A$45:$A$47,Formulas!$B$45:$B$47)))</f>
        <v>0</v>
      </c>
      <c r="G35" s="106"/>
    </row>
    <row r="36" spans="1:7" s="80" customFormat="1" x14ac:dyDescent="0.3">
      <c r="A36" s="136"/>
      <c r="B36" s="142"/>
      <c r="C36" s="142"/>
      <c r="D36" s="153">
        <f t="shared" ref="D36:D60" si="2">IF(F36=0.1,C36/11,0)</f>
        <v>0</v>
      </c>
      <c r="E36" s="154">
        <f t="shared" ref="E36:E60" si="3">C36-D36</f>
        <v>0</v>
      </c>
      <c r="F36" s="123">
        <f>IF(B36=0,0,(LOOKUP(B36,Formulas!$A$45:$A$47,Formulas!$B$45:$B$47)))</f>
        <v>0</v>
      </c>
      <c r="G36" s="106"/>
    </row>
    <row r="37" spans="1:7" s="80" customFormat="1" x14ac:dyDescent="0.3">
      <c r="A37" s="136"/>
      <c r="B37" s="142"/>
      <c r="C37" s="142"/>
      <c r="D37" s="153">
        <f t="shared" si="2"/>
        <v>0</v>
      </c>
      <c r="E37" s="154">
        <f t="shared" si="3"/>
        <v>0</v>
      </c>
      <c r="F37" s="123">
        <f>IF(B37=0,0,(LOOKUP(B37,Formulas!$A$45:$A$47,Formulas!$B$45:$B$47)))</f>
        <v>0</v>
      </c>
      <c r="G37" s="106"/>
    </row>
    <row r="38" spans="1:7" s="80" customFormat="1" x14ac:dyDescent="0.3">
      <c r="A38" s="136"/>
      <c r="B38" s="142"/>
      <c r="C38" s="142"/>
      <c r="D38" s="153">
        <f t="shared" si="2"/>
        <v>0</v>
      </c>
      <c r="E38" s="154">
        <f t="shared" si="3"/>
        <v>0</v>
      </c>
      <c r="F38" s="123">
        <f>IF(B38=0,0,(LOOKUP(B38,Formulas!$A$45:$A$47,Formulas!$B$45:$B$47)))</f>
        <v>0</v>
      </c>
      <c r="G38" s="106"/>
    </row>
    <row r="39" spans="1:7" s="80" customFormat="1" x14ac:dyDescent="0.3">
      <c r="A39" s="136"/>
      <c r="B39" s="142"/>
      <c r="C39" s="142"/>
      <c r="D39" s="153">
        <f t="shared" si="2"/>
        <v>0</v>
      </c>
      <c r="E39" s="154">
        <f t="shared" si="3"/>
        <v>0</v>
      </c>
      <c r="F39" s="123">
        <f>IF(B39=0,0,(LOOKUP(B39,Formulas!$A$45:$A$47,Formulas!$B$45:$B$47)))</f>
        <v>0</v>
      </c>
      <c r="G39" s="106"/>
    </row>
    <row r="40" spans="1:7" s="80" customFormat="1" x14ac:dyDescent="0.3">
      <c r="A40" s="136"/>
      <c r="B40" s="142"/>
      <c r="C40" s="142"/>
      <c r="D40" s="153">
        <f t="shared" si="2"/>
        <v>0</v>
      </c>
      <c r="E40" s="154">
        <f t="shared" si="3"/>
        <v>0</v>
      </c>
      <c r="F40" s="123">
        <f>IF(B40=0,0,(LOOKUP(B40,Formulas!$A$45:$A$47,Formulas!$B$45:$B$47)))</f>
        <v>0</v>
      </c>
      <c r="G40" s="106"/>
    </row>
    <row r="41" spans="1:7" s="80" customFormat="1" x14ac:dyDescent="0.3">
      <c r="A41" s="136"/>
      <c r="B41" s="142"/>
      <c r="C41" s="142"/>
      <c r="D41" s="153">
        <f t="shared" si="2"/>
        <v>0</v>
      </c>
      <c r="E41" s="154">
        <f t="shared" si="3"/>
        <v>0</v>
      </c>
      <c r="F41" s="123">
        <f>IF(B41=0,0,(LOOKUP(B41,Formulas!$A$45:$A$47,Formulas!$B$45:$B$47)))</f>
        <v>0</v>
      </c>
      <c r="G41" s="106"/>
    </row>
    <row r="42" spans="1:7" s="80" customFormat="1" x14ac:dyDescent="0.3">
      <c r="A42" s="136"/>
      <c r="B42" s="142"/>
      <c r="C42" s="142"/>
      <c r="D42" s="153">
        <f t="shared" si="2"/>
        <v>0</v>
      </c>
      <c r="E42" s="154">
        <f t="shared" si="3"/>
        <v>0</v>
      </c>
      <c r="F42" s="123">
        <f>IF(B42=0,0,(LOOKUP(B42,Formulas!$A$45:$A$47,Formulas!$B$45:$B$47)))</f>
        <v>0</v>
      </c>
      <c r="G42" s="106"/>
    </row>
    <row r="43" spans="1:7" s="80" customFormat="1" x14ac:dyDescent="0.3">
      <c r="A43" s="136"/>
      <c r="B43" s="142"/>
      <c r="C43" s="142"/>
      <c r="D43" s="153">
        <f t="shared" si="2"/>
        <v>0</v>
      </c>
      <c r="E43" s="154">
        <f t="shared" si="3"/>
        <v>0</v>
      </c>
      <c r="F43" s="123">
        <f>IF(B43=0,0,(LOOKUP(B43,Formulas!$A$45:$A$47,Formulas!$B$45:$B$47)))</f>
        <v>0</v>
      </c>
      <c r="G43" s="106"/>
    </row>
    <row r="44" spans="1:7" s="80" customFormat="1" x14ac:dyDescent="0.3">
      <c r="A44" s="136"/>
      <c r="B44" s="142"/>
      <c r="C44" s="142"/>
      <c r="D44" s="153">
        <f t="shared" si="2"/>
        <v>0</v>
      </c>
      <c r="E44" s="154">
        <f t="shared" si="3"/>
        <v>0</v>
      </c>
      <c r="F44" s="123">
        <f>IF(B44=0,0,(LOOKUP(B44,Formulas!$A$45:$A$47,Formulas!$B$45:$B$47)))</f>
        <v>0</v>
      </c>
      <c r="G44" s="106"/>
    </row>
    <row r="45" spans="1:7" s="80" customFormat="1" x14ac:dyDescent="0.3">
      <c r="A45" s="136"/>
      <c r="B45" s="142"/>
      <c r="C45" s="142"/>
      <c r="D45" s="153">
        <f t="shared" si="2"/>
        <v>0</v>
      </c>
      <c r="E45" s="154">
        <f t="shared" si="3"/>
        <v>0</v>
      </c>
      <c r="F45" s="123">
        <f>IF(B45=0,0,(LOOKUP(B45,Formulas!$A$45:$A$47,Formulas!$B$45:$B$47)))</f>
        <v>0</v>
      </c>
      <c r="G45" s="106"/>
    </row>
    <row r="46" spans="1:7" s="80" customFormat="1" x14ac:dyDescent="0.3">
      <c r="A46" s="136"/>
      <c r="B46" s="142"/>
      <c r="C46" s="142"/>
      <c r="D46" s="153">
        <f t="shared" si="2"/>
        <v>0</v>
      </c>
      <c r="E46" s="154">
        <f t="shared" si="3"/>
        <v>0</v>
      </c>
      <c r="F46" s="123">
        <f>IF(B46=0,0,(LOOKUP(B46,Formulas!$A$45:$A$47,Formulas!$B$45:$B$47)))</f>
        <v>0</v>
      </c>
      <c r="G46" s="106"/>
    </row>
    <row r="47" spans="1:7" s="80" customFormat="1" x14ac:dyDescent="0.3">
      <c r="A47" s="136"/>
      <c r="B47" s="142"/>
      <c r="C47" s="142"/>
      <c r="D47" s="153">
        <f t="shared" si="2"/>
        <v>0</v>
      </c>
      <c r="E47" s="154">
        <f t="shared" si="3"/>
        <v>0</v>
      </c>
      <c r="F47" s="123">
        <f>IF(B47=0,0,(LOOKUP(B47,Formulas!$A$45:$A$47,Formulas!$B$45:$B$47)))</f>
        <v>0</v>
      </c>
      <c r="G47" s="106"/>
    </row>
    <row r="48" spans="1:7" s="80" customFormat="1" x14ac:dyDescent="0.3">
      <c r="A48" s="136"/>
      <c r="B48" s="142"/>
      <c r="C48" s="142"/>
      <c r="D48" s="153">
        <f t="shared" si="2"/>
        <v>0</v>
      </c>
      <c r="E48" s="154">
        <f t="shared" si="3"/>
        <v>0</v>
      </c>
      <c r="F48" s="123">
        <f>IF(B48=0,0,(LOOKUP(B48,Formulas!$A$45:$A$47,Formulas!$B$45:$B$47)))</f>
        <v>0</v>
      </c>
      <c r="G48" s="106"/>
    </row>
    <row r="49" spans="1:7" s="80" customFormat="1" x14ac:dyDescent="0.3">
      <c r="A49" s="136"/>
      <c r="B49" s="142"/>
      <c r="C49" s="142"/>
      <c r="D49" s="153">
        <f t="shared" si="2"/>
        <v>0</v>
      </c>
      <c r="E49" s="154">
        <f t="shared" si="3"/>
        <v>0</v>
      </c>
      <c r="F49" s="123">
        <f>IF(B49=0,0,(LOOKUP(B49,Formulas!$A$45:$A$47,Formulas!$B$45:$B$47)))</f>
        <v>0</v>
      </c>
      <c r="G49" s="106"/>
    </row>
    <row r="50" spans="1:7" s="80" customFormat="1" x14ac:dyDescent="0.3">
      <c r="A50" s="136"/>
      <c r="B50" s="142"/>
      <c r="C50" s="142"/>
      <c r="D50" s="153">
        <f t="shared" si="2"/>
        <v>0</v>
      </c>
      <c r="E50" s="154">
        <f t="shared" si="3"/>
        <v>0</v>
      </c>
      <c r="F50" s="123">
        <f>IF(B50=0,0,(LOOKUP(B50,Formulas!$A$45:$A$47,Formulas!$B$45:$B$47)))</f>
        <v>0</v>
      </c>
      <c r="G50" s="106"/>
    </row>
    <row r="51" spans="1:7" s="80" customFormat="1" x14ac:dyDescent="0.3">
      <c r="A51" s="136"/>
      <c r="B51" s="142"/>
      <c r="C51" s="142"/>
      <c r="D51" s="153">
        <f t="shared" si="2"/>
        <v>0</v>
      </c>
      <c r="E51" s="154">
        <f t="shared" si="3"/>
        <v>0</v>
      </c>
      <c r="F51" s="123">
        <f>IF(B51=0,0,(LOOKUP(B51,Formulas!$A$45:$A$47,Formulas!$B$45:$B$47)))</f>
        <v>0</v>
      </c>
      <c r="G51" s="106"/>
    </row>
    <row r="52" spans="1:7" s="80" customFormat="1" x14ac:dyDescent="0.3">
      <c r="A52" s="136"/>
      <c r="B52" s="142"/>
      <c r="C52" s="142"/>
      <c r="D52" s="153">
        <f t="shared" si="2"/>
        <v>0</v>
      </c>
      <c r="E52" s="154">
        <f t="shared" si="3"/>
        <v>0</v>
      </c>
      <c r="F52" s="123">
        <f>IF(B52=0,0,(LOOKUP(B52,Formulas!$A$45:$A$47,Formulas!$B$45:$B$47)))</f>
        <v>0</v>
      </c>
      <c r="G52" s="106"/>
    </row>
    <row r="53" spans="1:7" s="80" customFormat="1" x14ac:dyDescent="0.3">
      <c r="A53" s="136"/>
      <c r="B53" s="142"/>
      <c r="C53" s="142"/>
      <c r="D53" s="153">
        <f t="shared" si="2"/>
        <v>0</v>
      </c>
      <c r="E53" s="154">
        <f t="shared" si="3"/>
        <v>0</v>
      </c>
      <c r="F53" s="123">
        <f>IF(B53=0,0,(LOOKUP(B53,Formulas!$A$45:$A$47,Formulas!$B$45:$B$47)))</f>
        <v>0</v>
      </c>
      <c r="G53" s="106"/>
    </row>
    <row r="54" spans="1:7" s="80" customFormat="1" x14ac:dyDescent="0.3">
      <c r="A54" s="136"/>
      <c r="B54" s="142"/>
      <c r="C54" s="142"/>
      <c r="D54" s="153">
        <f t="shared" si="2"/>
        <v>0</v>
      </c>
      <c r="E54" s="154">
        <f t="shared" si="3"/>
        <v>0</v>
      </c>
      <c r="F54" s="123">
        <f>IF(B54=0,0,(LOOKUP(B54,Formulas!$A$45:$A$47,Formulas!$B$45:$B$47)))</f>
        <v>0</v>
      </c>
      <c r="G54" s="106"/>
    </row>
    <row r="55" spans="1:7" s="80" customFormat="1" x14ac:dyDescent="0.3">
      <c r="A55" s="136"/>
      <c r="B55" s="142"/>
      <c r="C55" s="142"/>
      <c r="D55" s="153">
        <f t="shared" si="2"/>
        <v>0</v>
      </c>
      <c r="E55" s="154">
        <f t="shared" si="3"/>
        <v>0</v>
      </c>
      <c r="F55" s="123">
        <f>IF(B55=0,0,(LOOKUP(B55,Formulas!$A$45:$A$47,Formulas!$B$45:$B$47)))</f>
        <v>0</v>
      </c>
      <c r="G55" s="106"/>
    </row>
    <row r="56" spans="1:7" s="80" customFormat="1" x14ac:dyDescent="0.3">
      <c r="A56" s="136"/>
      <c r="B56" s="142"/>
      <c r="C56" s="142"/>
      <c r="D56" s="153">
        <f t="shared" si="2"/>
        <v>0</v>
      </c>
      <c r="E56" s="154">
        <f t="shared" si="3"/>
        <v>0</v>
      </c>
      <c r="F56" s="123">
        <f>IF(B56=0,0,(LOOKUP(B56,Formulas!$A$45:$A$47,Formulas!$B$45:$B$47)))</f>
        <v>0</v>
      </c>
      <c r="G56" s="106"/>
    </row>
    <row r="57" spans="1:7" s="80" customFormat="1" x14ac:dyDescent="0.3">
      <c r="A57" s="136"/>
      <c r="B57" s="142"/>
      <c r="C57" s="142"/>
      <c r="D57" s="153">
        <f t="shared" si="2"/>
        <v>0</v>
      </c>
      <c r="E57" s="154">
        <f t="shared" si="3"/>
        <v>0</v>
      </c>
      <c r="F57" s="123">
        <f>IF(B57=0,0,(LOOKUP(B57,Formulas!$A$45:$A$47,Formulas!$B$45:$B$47)))</f>
        <v>0</v>
      </c>
      <c r="G57" s="106"/>
    </row>
    <row r="58" spans="1:7" s="80" customFormat="1" x14ac:dyDescent="0.3">
      <c r="A58" s="136"/>
      <c r="B58" s="142"/>
      <c r="C58" s="142"/>
      <c r="D58" s="153">
        <f t="shared" si="2"/>
        <v>0</v>
      </c>
      <c r="E58" s="154">
        <f t="shared" si="3"/>
        <v>0</v>
      </c>
      <c r="F58" s="123">
        <f>IF(B58=0,0,(LOOKUP(B58,Formulas!$A$45:$A$47,Formulas!$B$45:$B$47)))</f>
        <v>0</v>
      </c>
      <c r="G58" s="106"/>
    </row>
    <row r="59" spans="1:7" s="80" customFormat="1" x14ac:dyDescent="0.3">
      <c r="A59" s="136"/>
      <c r="B59" s="142"/>
      <c r="C59" s="142"/>
      <c r="D59" s="153">
        <f t="shared" si="2"/>
        <v>0</v>
      </c>
      <c r="E59" s="154">
        <f t="shared" si="3"/>
        <v>0</v>
      </c>
      <c r="F59" s="123">
        <f>IF(B59=0,0,(LOOKUP(B59,Formulas!$A$45:$A$47,Formulas!$B$45:$B$47)))</f>
        <v>0</v>
      </c>
      <c r="G59" s="106"/>
    </row>
    <row r="60" spans="1:7" s="80" customFormat="1" x14ac:dyDescent="0.3">
      <c r="A60" s="136"/>
      <c r="B60" s="142"/>
      <c r="C60" s="142"/>
      <c r="D60" s="153">
        <f t="shared" si="2"/>
        <v>0</v>
      </c>
      <c r="E60" s="154">
        <f t="shared" si="3"/>
        <v>0</v>
      </c>
      <c r="F60" s="123">
        <f>IF(B60=0,0,(LOOKUP(B60,Formulas!$A$45:$A$47,Formulas!$B$45:$B$47)))</f>
        <v>0</v>
      </c>
      <c r="G60" s="106"/>
    </row>
    <row r="61" spans="1:7" s="80" customFormat="1" x14ac:dyDescent="0.3">
      <c r="A61" s="141"/>
      <c r="B61" s="79"/>
      <c r="C61" s="79"/>
      <c r="D61" s="78"/>
      <c r="E61" s="78"/>
      <c r="F61" s="140"/>
      <c r="G61" s="106"/>
    </row>
    <row r="62" spans="1:7" s="82" customFormat="1" ht="15" thickBot="1" x14ac:dyDescent="0.35">
      <c r="A62" s="108" t="s">
        <v>10</v>
      </c>
      <c r="B62" s="96"/>
      <c r="C62" s="93">
        <f>SUM(C11:C61)</f>
        <v>0</v>
      </c>
      <c r="D62" s="93">
        <f t="shared" ref="D62:E62" si="4">SUM(D11:D61)</f>
        <v>0</v>
      </c>
      <c r="E62" s="93">
        <f t="shared" si="4"/>
        <v>0</v>
      </c>
      <c r="F62" s="98"/>
    </row>
    <row r="63" spans="1:7" s="82" customFormat="1" ht="15" thickTop="1" x14ac:dyDescent="0.3">
      <c r="A63" s="108"/>
      <c r="B63" s="96"/>
      <c r="C63" s="133"/>
      <c r="D63" s="133"/>
      <c r="E63" s="133"/>
      <c r="F63" s="98"/>
    </row>
    <row r="64" spans="1:7" s="80" customFormat="1" x14ac:dyDescent="0.3">
      <c r="A64" s="139" t="s">
        <v>11</v>
      </c>
      <c r="B64" s="126"/>
      <c r="C64" s="154">
        <f>C62-D62</f>
        <v>0</v>
      </c>
      <c r="D64" s="78"/>
      <c r="E64" s="155"/>
      <c r="F64" s="124"/>
      <c r="G64" s="81"/>
    </row>
    <row r="65" spans="1:30" s="80" customFormat="1" x14ac:dyDescent="0.3">
      <c r="A65" s="116" t="s">
        <v>14</v>
      </c>
      <c r="B65" s="126"/>
      <c r="C65" s="154">
        <f>C62</f>
        <v>0</v>
      </c>
      <c r="D65" s="78"/>
      <c r="E65" s="155"/>
      <c r="F65" s="112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</row>
    <row r="66" spans="1:30" ht="5.25" customHeight="1" thickBot="1" x14ac:dyDescent="0.35">
      <c r="A66" s="115"/>
      <c r="B66" s="110"/>
      <c r="C66" s="109"/>
      <c r="D66" s="109"/>
      <c r="E66" s="92"/>
      <c r="F66" s="135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x14ac:dyDescent="0.3">
      <c r="A67" s="83"/>
      <c r="B67" s="83"/>
      <c r="C67" s="83"/>
      <c r="D67" s="83"/>
      <c r="E67" s="134"/>
      <c r="F67" s="107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x14ac:dyDescent="0.3">
      <c r="A68" s="83"/>
      <c r="B68" s="83"/>
      <c r="C68" s="83"/>
      <c r="D68" s="83"/>
      <c r="E68" s="134"/>
      <c r="F68" s="107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x14ac:dyDescent="0.3">
      <c r="A69" s="83"/>
      <c r="B69" s="83"/>
      <c r="C69" s="83"/>
      <c r="D69" s="83"/>
      <c r="E69" s="134"/>
      <c r="F69" s="107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x14ac:dyDescent="0.3">
      <c r="A70" s="83"/>
      <c r="B70" s="83"/>
      <c r="C70" s="83"/>
      <c r="D70" s="83"/>
      <c r="E70" s="134"/>
      <c r="F70" s="107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x14ac:dyDescent="0.3">
      <c r="A71" s="83"/>
      <c r="B71" s="83"/>
      <c r="C71" s="83"/>
      <c r="D71" s="83"/>
      <c r="E71" s="134"/>
      <c r="F71" s="107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x14ac:dyDescent="0.3">
      <c r="A72" s="83"/>
      <c r="B72" s="83"/>
      <c r="C72" s="83"/>
      <c r="D72" s="83"/>
      <c r="E72" s="134"/>
      <c r="F72" s="107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x14ac:dyDescent="0.3">
      <c r="A73" s="83"/>
      <c r="B73" s="83"/>
      <c r="C73" s="83"/>
      <c r="D73" s="83"/>
      <c r="E73" s="134"/>
      <c r="F73" s="107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x14ac:dyDescent="0.3">
      <c r="A74" s="83"/>
      <c r="B74" s="83"/>
      <c r="C74" s="83"/>
      <c r="D74" s="83"/>
      <c r="E74" s="134"/>
      <c r="F74" s="107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x14ac:dyDescent="0.3">
      <c r="A75" s="83"/>
      <c r="B75" s="83"/>
      <c r="C75" s="83"/>
      <c r="D75" s="83"/>
      <c r="E75" s="134"/>
      <c r="F75" s="107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x14ac:dyDescent="0.3">
      <c r="A76" s="83"/>
      <c r="B76" s="83"/>
      <c r="C76" s="83"/>
      <c r="D76" s="83"/>
      <c r="E76" s="134"/>
      <c r="F76" s="107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x14ac:dyDescent="0.3">
      <c r="A77" s="83"/>
      <c r="B77" s="83"/>
      <c r="C77" s="83"/>
      <c r="D77" s="83"/>
      <c r="E77" s="134"/>
      <c r="F77" s="107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x14ac:dyDescent="0.3">
      <c r="A78" s="83"/>
      <c r="B78" s="83"/>
      <c r="C78" s="83"/>
      <c r="D78" s="83"/>
      <c r="E78" s="134"/>
      <c r="F78" s="107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x14ac:dyDescent="0.3">
      <c r="A79" s="83"/>
      <c r="B79" s="83"/>
      <c r="C79" s="83"/>
      <c r="D79" s="83"/>
      <c r="E79" s="134"/>
      <c r="F79" s="107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x14ac:dyDescent="0.3">
      <c r="A80" s="83"/>
      <c r="B80" s="83"/>
      <c r="C80" s="83"/>
      <c r="D80" s="83"/>
      <c r="E80" s="134"/>
      <c r="F80" s="107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x14ac:dyDescent="0.3">
      <c r="A81" s="83"/>
      <c r="B81" s="83"/>
      <c r="C81" s="83"/>
      <c r="D81" s="83"/>
      <c r="E81" s="134"/>
      <c r="F81" s="107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x14ac:dyDescent="0.3">
      <c r="A82" s="83"/>
      <c r="B82" s="83"/>
      <c r="C82" s="83"/>
      <c r="D82" s="83"/>
      <c r="E82" s="134"/>
      <c r="F82" s="107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x14ac:dyDescent="0.3">
      <c r="A83" s="83"/>
      <c r="B83" s="83"/>
      <c r="C83" s="83"/>
      <c r="D83" s="83"/>
      <c r="E83" s="134"/>
      <c r="F83" s="107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x14ac:dyDescent="0.3">
      <c r="A84" s="83"/>
      <c r="B84" s="83"/>
      <c r="C84" s="83"/>
      <c r="D84" s="83"/>
      <c r="E84" s="134"/>
      <c r="F84" s="107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x14ac:dyDescent="0.3">
      <c r="A85" s="83"/>
      <c r="B85" s="83"/>
      <c r="C85" s="83"/>
      <c r="D85" s="83"/>
      <c r="E85" s="134"/>
      <c r="F85" s="107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x14ac:dyDescent="0.3">
      <c r="A86" s="83"/>
      <c r="B86" s="83"/>
      <c r="C86" s="83"/>
      <c r="D86" s="83"/>
      <c r="E86" s="134"/>
      <c r="F86" s="107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x14ac:dyDescent="0.3">
      <c r="A87" s="83"/>
      <c r="B87" s="83"/>
      <c r="C87" s="83"/>
      <c r="D87" s="83"/>
      <c r="E87" s="134"/>
      <c r="F87" s="107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x14ac:dyDescent="0.3">
      <c r="A88" s="83"/>
      <c r="B88" s="83"/>
      <c r="C88" s="83"/>
      <c r="D88" s="83"/>
      <c r="E88" s="134"/>
      <c r="F88" s="107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x14ac:dyDescent="0.3">
      <c r="A89" s="83"/>
      <c r="B89" s="83"/>
      <c r="C89" s="83"/>
      <c r="D89" s="83"/>
      <c r="E89" s="134"/>
      <c r="F89" s="107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x14ac:dyDescent="0.3">
      <c r="A90" s="83"/>
      <c r="B90" s="83"/>
      <c r="C90" s="83"/>
      <c r="D90" s="83"/>
      <c r="E90" s="134"/>
      <c r="F90" s="107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x14ac:dyDescent="0.3">
      <c r="A91" s="83"/>
      <c r="B91" s="83"/>
      <c r="C91" s="83"/>
      <c r="D91" s="83"/>
      <c r="E91" s="134"/>
      <c r="F91" s="107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x14ac:dyDescent="0.3">
      <c r="A92" s="83"/>
      <c r="B92" s="83"/>
      <c r="C92" s="83"/>
      <c r="D92" s="83"/>
      <c r="E92" s="134"/>
      <c r="F92" s="107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x14ac:dyDescent="0.3">
      <c r="A93" s="83"/>
      <c r="B93" s="83"/>
      <c r="C93" s="83"/>
      <c r="D93" s="83"/>
      <c r="E93" s="134"/>
      <c r="F93" s="107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x14ac:dyDescent="0.3">
      <c r="A94" s="83"/>
      <c r="B94" s="83"/>
      <c r="C94" s="83"/>
      <c r="D94" s="83"/>
      <c r="E94" s="134"/>
      <c r="F94" s="107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x14ac:dyDescent="0.3">
      <c r="A95" s="83"/>
      <c r="B95" s="83"/>
      <c r="C95" s="83"/>
      <c r="D95" s="83"/>
      <c r="E95" s="134"/>
      <c r="F95" s="107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x14ac:dyDescent="0.3">
      <c r="A96" s="83"/>
      <c r="B96" s="83"/>
      <c r="C96" s="83"/>
      <c r="D96" s="83"/>
      <c r="E96" s="134"/>
      <c r="F96" s="107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x14ac:dyDescent="0.3">
      <c r="A97" s="83"/>
      <c r="B97" s="83"/>
      <c r="C97" s="83"/>
      <c r="D97" s="83"/>
      <c r="E97" s="134"/>
      <c r="F97" s="107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x14ac:dyDescent="0.3">
      <c r="A98" s="83"/>
      <c r="B98" s="83"/>
      <c r="C98" s="83"/>
      <c r="D98" s="83"/>
      <c r="E98" s="134"/>
      <c r="F98" s="107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x14ac:dyDescent="0.3">
      <c r="A99" s="83"/>
      <c r="B99" s="83"/>
      <c r="C99" s="83"/>
      <c r="D99" s="83"/>
      <c r="E99" s="134"/>
      <c r="F99" s="107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x14ac:dyDescent="0.3">
      <c r="A100" s="83"/>
      <c r="B100" s="83"/>
      <c r="C100" s="83"/>
      <c r="D100" s="83"/>
      <c r="E100" s="134"/>
      <c r="F100" s="107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x14ac:dyDescent="0.3">
      <c r="A101" s="83"/>
      <c r="B101" s="83"/>
      <c r="C101" s="83"/>
      <c r="D101" s="83"/>
      <c r="E101" s="134"/>
      <c r="F101" s="107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x14ac:dyDescent="0.3">
      <c r="A102" s="83"/>
      <c r="B102" s="83"/>
      <c r="C102" s="83"/>
      <c r="D102" s="83"/>
      <c r="E102" s="134"/>
      <c r="F102" s="107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x14ac:dyDescent="0.3">
      <c r="A103" s="83"/>
      <c r="B103" s="83"/>
      <c r="C103" s="83"/>
      <c r="D103" s="83"/>
      <c r="E103" s="134"/>
      <c r="F103" s="107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x14ac:dyDescent="0.3">
      <c r="A104" s="83"/>
      <c r="B104" s="83"/>
      <c r="C104" s="83"/>
      <c r="D104" s="83"/>
      <c r="E104" s="134"/>
      <c r="F104" s="107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x14ac:dyDescent="0.3">
      <c r="A105" s="83"/>
      <c r="B105" s="83"/>
      <c r="C105" s="83"/>
      <c r="D105" s="83"/>
      <c r="E105" s="134"/>
      <c r="F105" s="107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x14ac:dyDescent="0.3">
      <c r="A106" s="83"/>
      <c r="B106" s="83"/>
      <c r="C106" s="83"/>
      <c r="D106" s="83"/>
      <c r="E106" s="134"/>
      <c r="F106" s="107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x14ac:dyDescent="0.3">
      <c r="A107" s="83"/>
      <c r="B107" s="83"/>
      <c r="C107" s="83"/>
      <c r="D107" s="83"/>
      <c r="E107" s="134"/>
      <c r="F107" s="107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x14ac:dyDescent="0.3">
      <c r="A108" s="83"/>
      <c r="B108" s="83"/>
      <c r="C108" s="83"/>
      <c r="D108" s="83"/>
      <c r="E108" s="134"/>
      <c r="F108" s="107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x14ac:dyDescent="0.3">
      <c r="A109" s="83"/>
      <c r="B109" s="83"/>
      <c r="C109" s="83"/>
      <c r="D109" s="83"/>
      <c r="E109" s="134"/>
      <c r="F109" s="107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x14ac:dyDescent="0.3">
      <c r="A110" s="83"/>
      <c r="B110" s="83"/>
      <c r="C110" s="83"/>
      <c r="D110" s="83"/>
      <c r="E110" s="134"/>
      <c r="F110" s="107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x14ac:dyDescent="0.3">
      <c r="A111" s="83"/>
      <c r="B111" s="83"/>
      <c r="C111" s="83"/>
      <c r="D111" s="83"/>
      <c r="E111" s="134"/>
      <c r="F111" s="107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x14ac:dyDescent="0.3">
      <c r="A112" s="83"/>
      <c r="B112" s="83"/>
      <c r="C112" s="83"/>
      <c r="D112" s="83"/>
      <c r="E112" s="134"/>
      <c r="F112" s="107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x14ac:dyDescent="0.3">
      <c r="A113" s="83"/>
      <c r="B113" s="83"/>
      <c r="C113" s="83"/>
      <c r="D113" s="83"/>
      <c r="E113" s="134"/>
      <c r="F113" s="107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x14ac:dyDescent="0.3">
      <c r="A114" s="83"/>
      <c r="B114" s="83"/>
      <c r="C114" s="83"/>
      <c r="D114" s="83"/>
      <c r="E114" s="134"/>
      <c r="F114" s="107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x14ac:dyDescent="0.3">
      <c r="A115" s="83"/>
      <c r="B115" s="83"/>
      <c r="C115" s="83"/>
      <c r="D115" s="83"/>
      <c r="E115" s="134"/>
      <c r="F115" s="107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x14ac:dyDescent="0.3">
      <c r="A116" s="83"/>
      <c r="B116" s="83"/>
      <c r="C116" s="83"/>
      <c r="D116" s="83"/>
      <c r="E116" s="134"/>
      <c r="F116" s="107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x14ac:dyDescent="0.3">
      <c r="A117" s="83"/>
      <c r="B117" s="83"/>
      <c r="C117" s="83"/>
      <c r="D117" s="83"/>
      <c r="E117" s="134"/>
      <c r="F117" s="107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x14ac:dyDescent="0.3">
      <c r="A118" s="83"/>
      <c r="B118" s="83"/>
      <c r="C118" s="83"/>
      <c r="D118" s="83"/>
      <c r="E118" s="134"/>
      <c r="F118" s="107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x14ac:dyDescent="0.3">
      <c r="A119" s="83"/>
      <c r="B119" s="83"/>
      <c r="C119" s="83"/>
      <c r="D119" s="83"/>
      <c r="E119" s="134"/>
      <c r="F119" s="107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x14ac:dyDescent="0.3">
      <c r="A120" s="83"/>
      <c r="B120" s="83"/>
      <c r="C120" s="83"/>
      <c r="D120" s="83"/>
      <c r="E120" s="134"/>
      <c r="F120" s="107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x14ac:dyDescent="0.3">
      <c r="A121" s="83"/>
      <c r="B121" s="83"/>
      <c r="C121" s="83"/>
      <c r="D121" s="83"/>
      <c r="E121" s="134"/>
      <c r="F121" s="107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x14ac:dyDescent="0.3">
      <c r="A122" s="83"/>
      <c r="B122" s="83"/>
      <c r="C122" s="83"/>
      <c r="D122" s="83"/>
      <c r="E122" s="134"/>
      <c r="F122" s="107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x14ac:dyDescent="0.3">
      <c r="A123" s="83"/>
      <c r="B123" s="83"/>
      <c r="C123" s="83"/>
      <c r="D123" s="83"/>
      <c r="E123" s="134"/>
      <c r="F123" s="107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x14ac:dyDescent="0.3">
      <c r="A124" s="83"/>
      <c r="B124" s="83"/>
      <c r="C124" s="83"/>
      <c r="D124" s="83"/>
      <c r="E124" s="134"/>
      <c r="F124" s="107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x14ac:dyDescent="0.3">
      <c r="A125" s="83"/>
      <c r="B125" s="83"/>
      <c r="C125" s="83"/>
      <c r="D125" s="83"/>
      <c r="E125" s="134"/>
      <c r="F125" s="107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x14ac:dyDescent="0.3">
      <c r="A126" s="83"/>
      <c r="B126" s="83"/>
      <c r="C126" s="83"/>
      <c r="D126" s="83"/>
      <c r="E126" s="134"/>
      <c r="F126" s="107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x14ac:dyDescent="0.3">
      <c r="A127" s="83"/>
      <c r="B127" s="83"/>
      <c r="C127" s="83"/>
      <c r="D127" s="83"/>
      <c r="E127" s="134"/>
      <c r="F127" s="107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x14ac:dyDescent="0.3">
      <c r="A128" s="83"/>
      <c r="B128" s="83"/>
      <c r="C128" s="83"/>
      <c r="D128" s="83"/>
      <c r="E128" s="134"/>
      <c r="F128" s="107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x14ac:dyDescent="0.3">
      <c r="A129" s="83"/>
      <c r="B129" s="83"/>
      <c r="C129" s="83"/>
      <c r="D129" s="83"/>
      <c r="E129" s="134"/>
      <c r="F129" s="107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x14ac:dyDescent="0.3">
      <c r="A130" s="83"/>
      <c r="B130" s="83"/>
      <c r="C130" s="83"/>
      <c r="D130" s="83"/>
      <c r="E130" s="134"/>
      <c r="F130" s="107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x14ac:dyDescent="0.3">
      <c r="A131" s="83"/>
      <c r="B131" s="83"/>
      <c r="C131" s="83"/>
      <c r="D131" s="83"/>
      <c r="E131" s="134"/>
      <c r="F131" s="107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x14ac:dyDescent="0.3">
      <c r="A132" s="83"/>
      <c r="B132" s="83"/>
      <c r="C132" s="83"/>
      <c r="D132" s="83"/>
      <c r="E132" s="134"/>
      <c r="F132" s="107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x14ac:dyDescent="0.3">
      <c r="A133" s="83"/>
      <c r="B133" s="83"/>
      <c r="C133" s="83"/>
      <c r="D133" s="83"/>
      <c r="E133" s="134"/>
      <c r="F133" s="107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x14ac:dyDescent="0.3">
      <c r="A134" s="83"/>
      <c r="B134" s="83"/>
      <c r="C134" s="83"/>
      <c r="D134" s="83"/>
      <c r="E134" s="134"/>
      <c r="F134" s="107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x14ac:dyDescent="0.3">
      <c r="A135" s="83"/>
      <c r="B135" s="83"/>
      <c r="C135" s="83"/>
      <c r="D135" s="83"/>
      <c r="E135" s="134"/>
      <c r="F135" s="107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x14ac:dyDescent="0.3">
      <c r="A136" s="83"/>
      <c r="B136" s="83"/>
      <c r="C136" s="83"/>
      <c r="D136" s="83"/>
      <c r="E136" s="134"/>
      <c r="F136" s="107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x14ac:dyDescent="0.3">
      <c r="A137" s="83"/>
      <c r="B137" s="83"/>
      <c r="C137" s="83"/>
      <c r="D137" s="83"/>
      <c r="E137" s="134"/>
      <c r="F137" s="107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x14ac:dyDescent="0.3">
      <c r="A138" s="83"/>
      <c r="B138" s="83"/>
      <c r="C138" s="83"/>
      <c r="D138" s="83"/>
      <c r="E138" s="134"/>
      <c r="F138" s="107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x14ac:dyDescent="0.3">
      <c r="A139" s="83"/>
      <c r="B139" s="83"/>
      <c r="C139" s="83"/>
      <c r="D139" s="83"/>
      <c r="E139" s="134"/>
      <c r="F139" s="107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x14ac:dyDescent="0.3">
      <c r="A140" s="83"/>
      <c r="B140" s="83"/>
      <c r="C140" s="83"/>
      <c r="D140" s="83"/>
      <c r="E140" s="134"/>
      <c r="F140" s="107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x14ac:dyDescent="0.3">
      <c r="A141" s="83"/>
      <c r="B141" s="83"/>
      <c r="C141" s="83"/>
      <c r="D141" s="83"/>
      <c r="E141" s="134"/>
      <c r="F141" s="107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x14ac:dyDescent="0.3">
      <c r="A142" s="83"/>
      <c r="B142" s="83"/>
      <c r="C142" s="83"/>
      <c r="D142" s="83"/>
      <c r="E142" s="134"/>
      <c r="F142" s="107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x14ac:dyDescent="0.3">
      <c r="A143" s="83"/>
      <c r="B143" s="83"/>
      <c r="C143" s="83"/>
      <c r="D143" s="83"/>
      <c r="E143" s="134"/>
      <c r="F143" s="107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x14ac:dyDescent="0.3">
      <c r="A144" s="83"/>
      <c r="B144" s="83"/>
      <c r="C144" s="83"/>
      <c r="D144" s="83"/>
      <c r="E144" s="134"/>
      <c r="F144" s="107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x14ac:dyDescent="0.3">
      <c r="A145" s="83"/>
      <c r="B145" s="83"/>
      <c r="C145" s="83"/>
      <c r="D145" s="83"/>
      <c r="E145" s="134"/>
      <c r="F145" s="107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x14ac:dyDescent="0.3">
      <c r="A146" s="83"/>
      <c r="B146" s="83"/>
      <c r="C146" s="83"/>
      <c r="D146" s="83"/>
      <c r="E146" s="134"/>
      <c r="F146" s="107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x14ac:dyDescent="0.3">
      <c r="A147" s="83"/>
      <c r="B147" s="83"/>
      <c r="C147" s="83"/>
      <c r="D147" s="83"/>
      <c r="E147" s="134"/>
      <c r="F147" s="107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x14ac:dyDescent="0.3">
      <c r="A148" s="83"/>
      <c r="B148" s="83"/>
      <c r="C148" s="83"/>
      <c r="D148" s="83"/>
      <c r="E148" s="134"/>
      <c r="F148" s="107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x14ac:dyDescent="0.3">
      <c r="A149" s="83"/>
      <c r="B149" s="83"/>
      <c r="C149" s="83"/>
      <c r="D149" s="83"/>
      <c r="E149" s="134"/>
      <c r="F149" s="107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x14ac:dyDescent="0.3">
      <c r="A150" s="83"/>
      <c r="B150" s="83"/>
      <c r="C150" s="83"/>
      <c r="D150" s="83"/>
      <c r="E150" s="134"/>
      <c r="F150" s="107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x14ac:dyDescent="0.3">
      <c r="A151" s="83"/>
      <c r="B151" s="83"/>
      <c r="C151" s="83"/>
      <c r="D151" s="83"/>
      <c r="E151" s="134"/>
      <c r="F151" s="107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x14ac:dyDescent="0.3">
      <c r="A152" s="83"/>
      <c r="B152" s="83"/>
      <c r="C152" s="83"/>
      <c r="D152" s="83"/>
      <c r="E152" s="134"/>
      <c r="F152" s="107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x14ac:dyDescent="0.3">
      <c r="A153" s="83"/>
      <c r="B153" s="83"/>
      <c r="C153" s="83"/>
      <c r="D153" s="83"/>
      <c r="E153" s="134"/>
      <c r="F153" s="107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x14ac:dyDescent="0.3">
      <c r="A154" s="83"/>
      <c r="B154" s="83"/>
      <c r="C154" s="83"/>
      <c r="D154" s="83"/>
      <c r="E154" s="134"/>
      <c r="F154" s="107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x14ac:dyDescent="0.3">
      <c r="A155" s="83"/>
      <c r="B155" s="83"/>
      <c r="C155" s="83"/>
      <c r="D155" s="83"/>
      <c r="E155" s="134"/>
      <c r="F155" s="107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x14ac:dyDescent="0.3">
      <c r="A156" s="83"/>
      <c r="B156" s="83"/>
      <c r="C156" s="83"/>
      <c r="D156" s="83"/>
      <c r="E156" s="134"/>
      <c r="F156" s="107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x14ac:dyDescent="0.3">
      <c r="A157" s="83"/>
      <c r="B157" s="83"/>
      <c r="C157" s="83"/>
      <c r="D157" s="83"/>
      <c r="E157" s="134"/>
      <c r="F157" s="107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x14ac:dyDescent="0.3">
      <c r="A158" s="83"/>
      <c r="B158" s="83"/>
      <c r="C158" s="83"/>
      <c r="D158" s="83"/>
      <c r="E158" s="134"/>
      <c r="F158" s="107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x14ac:dyDescent="0.3">
      <c r="A159" s="83"/>
      <c r="B159" s="83"/>
      <c r="C159" s="83"/>
      <c r="D159" s="83"/>
      <c r="E159" s="134"/>
      <c r="F159" s="107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x14ac:dyDescent="0.3">
      <c r="A160" s="83"/>
      <c r="B160" s="83"/>
      <c r="C160" s="83"/>
      <c r="D160" s="83"/>
      <c r="E160" s="134"/>
      <c r="F160" s="107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x14ac:dyDescent="0.3">
      <c r="A161" s="83"/>
      <c r="B161" s="83"/>
      <c r="C161" s="83"/>
      <c r="D161" s="83"/>
      <c r="E161" s="134"/>
      <c r="F161" s="107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x14ac:dyDescent="0.3">
      <c r="A162" s="83"/>
      <c r="B162" s="83"/>
      <c r="C162" s="83"/>
      <c r="D162" s="83"/>
      <c r="E162" s="134"/>
      <c r="F162" s="107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x14ac:dyDescent="0.3">
      <c r="A163" s="83"/>
      <c r="B163" s="83"/>
      <c r="C163" s="83"/>
      <c r="D163" s="83"/>
      <c r="E163" s="134"/>
      <c r="F163" s="107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x14ac:dyDescent="0.3">
      <c r="A164" s="83"/>
      <c r="B164" s="83"/>
      <c r="C164" s="83"/>
      <c r="D164" s="83"/>
      <c r="E164" s="134"/>
      <c r="F164" s="107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x14ac:dyDescent="0.3">
      <c r="A165" s="83"/>
      <c r="B165" s="83"/>
      <c r="C165" s="83"/>
      <c r="D165" s="83"/>
      <c r="E165" s="134"/>
      <c r="F165" s="107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x14ac:dyDescent="0.3">
      <c r="A166" s="83"/>
      <c r="B166" s="83"/>
      <c r="C166" s="83"/>
      <c r="D166" s="83"/>
      <c r="E166" s="134"/>
      <c r="F166" s="107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x14ac:dyDescent="0.3">
      <c r="A167" s="83"/>
      <c r="B167" s="83"/>
      <c r="C167" s="83"/>
      <c r="D167" s="83"/>
      <c r="E167" s="134"/>
      <c r="F167" s="107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x14ac:dyDescent="0.3">
      <c r="A168" s="83"/>
      <c r="B168" s="83"/>
      <c r="C168" s="83"/>
      <c r="D168" s="83"/>
      <c r="E168" s="134"/>
      <c r="F168" s="107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x14ac:dyDescent="0.3">
      <c r="A169" s="83"/>
      <c r="B169" s="83"/>
      <c r="C169" s="83"/>
      <c r="D169" s="83"/>
      <c r="E169" s="134"/>
      <c r="F169" s="107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x14ac:dyDescent="0.3">
      <c r="A170" s="83"/>
      <c r="B170" s="83"/>
      <c r="C170" s="83"/>
      <c r="D170" s="83"/>
      <c r="E170" s="134"/>
      <c r="F170" s="107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x14ac:dyDescent="0.3">
      <c r="A171" s="83"/>
      <c r="B171" s="83"/>
      <c r="C171" s="83"/>
      <c r="D171" s="83"/>
      <c r="E171" s="134"/>
      <c r="F171" s="107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x14ac:dyDescent="0.3">
      <c r="A172" s="83"/>
      <c r="B172" s="83"/>
      <c r="C172" s="83"/>
      <c r="D172" s="83"/>
      <c r="E172" s="134"/>
      <c r="F172" s="107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x14ac:dyDescent="0.3">
      <c r="A173" s="83"/>
      <c r="B173" s="83"/>
      <c r="C173" s="83"/>
      <c r="D173" s="83"/>
      <c r="E173" s="134"/>
      <c r="F173" s="107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x14ac:dyDescent="0.3">
      <c r="A174" s="83"/>
      <c r="B174" s="83"/>
      <c r="C174" s="83"/>
      <c r="D174" s="83"/>
      <c r="E174" s="134"/>
      <c r="F174" s="107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x14ac:dyDescent="0.3">
      <c r="A175" s="83"/>
      <c r="B175" s="83"/>
      <c r="C175" s="83"/>
      <c r="D175" s="83"/>
      <c r="E175" s="134"/>
      <c r="F175" s="107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x14ac:dyDescent="0.3">
      <c r="A176" s="83"/>
      <c r="B176" s="83"/>
      <c r="C176" s="83"/>
      <c r="D176" s="83"/>
      <c r="E176" s="134"/>
      <c r="F176" s="107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x14ac:dyDescent="0.3">
      <c r="A177" s="83"/>
      <c r="B177" s="83"/>
      <c r="C177" s="83"/>
      <c r="D177" s="83"/>
      <c r="E177" s="134"/>
      <c r="F177" s="107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x14ac:dyDescent="0.3">
      <c r="A178" s="83"/>
      <c r="B178" s="83"/>
      <c r="C178" s="83"/>
      <c r="D178" s="83"/>
      <c r="E178" s="134"/>
      <c r="F178" s="10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x14ac:dyDescent="0.3">
      <c r="A179" s="83"/>
      <c r="B179" s="83"/>
      <c r="C179" s="83"/>
      <c r="D179" s="83"/>
      <c r="E179" s="134"/>
      <c r="F179" s="107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x14ac:dyDescent="0.3">
      <c r="A180" s="83"/>
      <c r="B180" s="83"/>
      <c r="C180" s="83"/>
      <c r="D180" s="83"/>
      <c r="E180" s="134"/>
      <c r="F180" s="107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x14ac:dyDescent="0.3">
      <c r="A181" s="83"/>
      <c r="B181" s="83"/>
      <c r="C181" s="83"/>
      <c r="D181" s="83"/>
      <c r="E181" s="134"/>
      <c r="F181" s="107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x14ac:dyDescent="0.3">
      <c r="A182" s="83"/>
      <c r="B182" s="83"/>
      <c r="C182" s="83"/>
      <c r="D182" s="83"/>
      <c r="E182" s="134"/>
      <c r="F182" s="107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x14ac:dyDescent="0.3">
      <c r="A183" s="83"/>
      <c r="B183" s="83"/>
      <c r="C183" s="83"/>
      <c r="D183" s="83"/>
      <c r="E183" s="134"/>
      <c r="F183" s="107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x14ac:dyDescent="0.3">
      <c r="A184" s="83"/>
      <c r="B184" s="83"/>
      <c r="C184" s="83"/>
      <c r="D184" s="83"/>
      <c r="E184" s="134"/>
      <c r="F184" s="107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x14ac:dyDescent="0.3">
      <c r="A185" s="83"/>
      <c r="B185" s="83"/>
      <c r="C185" s="83"/>
      <c r="D185" s="83"/>
      <c r="E185" s="134"/>
      <c r="F185" s="107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x14ac:dyDescent="0.3">
      <c r="A186" s="83"/>
      <c r="B186" s="83"/>
      <c r="C186" s="83"/>
      <c r="D186" s="83"/>
      <c r="E186" s="134"/>
      <c r="F186" s="107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x14ac:dyDescent="0.3">
      <c r="A187" s="83"/>
      <c r="B187" s="83"/>
      <c r="C187" s="83"/>
      <c r="D187" s="83"/>
      <c r="E187" s="134"/>
      <c r="F187" s="107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x14ac:dyDescent="0.3">
      <c r="A188" s="83"/>
      <c r="B188" s="83"/>
      <c r="C188" s="83"/>
      <c r="D188" s="83"/>
      <c r="E188" s="134"/>
      <c r="F188" s="107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x14ac:dyDescent="0.3">
      <c r="A189" s="83"/>
      <c r="B189" s="83"/>
      <c r="C189" s="83"/>
      <c r="D189" s="83"/>
      <c r="E189" s="134"/>
      <c r="F189" s="107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x14ac:dyDescent="0.3">
      <c r="A190" s="83"/>
      <c r="B190" s="83"/>
      <c r="C190" s="83"/>
      <c r="D190" s="83"/>
      <c r="E190" s="134"/>
      <c r="F190" s="107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x14ac:dyDescent="0.3">
      <c r="A191" s="83"/>
      <c r="B191" s="83"/>
      <c r="C191" s="83"/>
      <c r="D191" s="83"/>
      <c r="E191" s="134"/>
      <c r="F191" s="107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x14ac:dyDescent="0.3">
      <c r="A192" s="83"/>
      <c r="B192" s="83"/>
      <c r="C192" s="83"/>
      <c r="D192" s="83"/>
      <c r="E192" s="134"/>
      <c r="F192" s="107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</row>
    <row r="193" spans="1:30" x14ac:dyDescent="0.3">
      <c r="A193" s="83"/>
      <c r="B193" s="83"/>
      <c r="C193" s="83"/>
      <c r="D193" s="83"/>
      <c r="E193" s="134"/>
      <c r="F193" s="107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x14ac:dyDescent="0.3">
      <c r="A194" s="83"/>
      <c r="B194" s="83"/>
      <c r="C194" s="83"/>
      <c r="D194" s="83"/>
      <c r="E194" s="134"/>
      <c r="F194" s="107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</row>
    <row r="195" spans="1:30" x14ac:dyDescent="0.3">
      <c r="A195" s="83"/>
      <c r="B195" s="83"/>
      <c r="C195" s="83"/>
      <c r="D195" s="83"/>
      <c r="E195" s="134"/>
      <c r="F195" s="107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x14ac:dyDescent="0.3">
      <c r="A196" s="83"/>
      <c r="B196" s="83"/>
      <c r="C196" s="83"/>
      <c r="D196" s="83"/>
      <c r="E196" s="134"/>
      <c r="F196" s="107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x14ac:dyDescent="0.3">
      <c r="A197" s="83"/>
      <c r="B197" s="83"/>
      <c r="C197" s="83"/>
      <c r="D197" s="83"/>
      <c r="E197" s="134"/>
      <c r="F197" s="107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</row>
    <row r="198" spans="1:30" x14ac:dyDescent="0.3">
      <c r="A198" s="83"/>
      <c r="B198" s="83"/>
      <c r="C198" s="83"/>
      <c r="D198" s="83"/>
      <c r="E198" s="134"/>
      <c r="F198" s="107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</row>
    <row r="199" spans="1:30" x14ac:dyDescent="0.3">
      <c r="A199" s="83"/>
      <c r="B199" s="83"/>
      <c r="C199" s="83"/>
      <c r="D199" s="83"/>
      <c r="E199" s="134"/>
      <c r="F199" s="107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</row>
    <row r="200" spans="1:30" x14ac:dyDescent="0.3">
      <c r="A200" s="83"/>
      <c r="B200" s="83"/>
      <c r="C200" s="83"/>
      <c r="D200" s="83"/>
      <c r="E200" s="134"/>
      <c r="F200" s="107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</row>
    <row r="201" spans="1:30" x14ac:dyDescent="0.3">
      <c r="A201" s="83"/>
      <c r="B201" s="83"/>
      <c r="C201" s="83"/>
      <c r="D201" s="83"/>
      <c r="E201" s="134"/>
      <c r="F201" s="107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</row>
    <row r="202" spans="1:30" x14ac:dyDescent="0.3">
      <c r="A202" s="83"/>
      <c r="B202" s="83"/>
      <c r="C202" s="83"/>
      <c r="D202" s="83"/>
      <c r="E202" s="134"/>
      <c r="F202" s="107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</row>
    <row r="203" spans="1:30" x14ac:dyDescent="0.3">
      <c r="A203" s="83"/>
      <c r="B203" s="83"/>
      <c r="C203" s="83"/>
      <c r="D203" s="83"/>
      <c r="E203" s="134"/>
      <c r="F203" s="107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</row>
    <row r="204" spans="1:30" x14ac:dyDescent="0.3">
      <c r="A204" s="83"/>
      <c r="B204" s="83"/>
      <c r="C204" s="83"/>
      <c r="D204" s="83"/>
      <c r="E204" s="134"/>
      <c r="F204" s="107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</row>
    <row r="205" spans="1:30" x14ac:dyDescent="0.3">
      <c r="A205" s="83"/>
      <c r="B205" s="83"/>
      <c r="C205" s="83"/>
      <c r="D205" s="83"/>
      <c r="E205" s="134"/>
      <c r="F205" s="107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</row>
    <row r="206" spans="1:30" x14ac:dyDescent="0.3">
      <c r="A206" s="83"/>
      <c r="B206" s="83"/>
      <c r="C206" s="83"/>
      <c r="D206" s="83"/>
      <c r="E206" s="134"/>
      <c r="F206" s="107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</row>
    <row r="207" spans="1:30" x14ac:dyDescent="0.3">
      <c r="A207" s="83"/>
      <c r="B207" s="83"/>
      <c r="C207" s="83"/>
      <c r="D207" s="83"/>
      <c r="E207" s="134"/>
      <c r="F207" s="107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1:30" x14ac:dyDescent="0.3">
      <c r="A208" s="83"/>
      <c r="B208" s="83"/>
      <c r="C208" s="83"/>
      <c r="D208" s="83"/>
      <c r="E208" s="134"/>
      <c r="F208" s="107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  <row r="209" spans="1:30" x14ac:dyDescent="0.3">
      <c r="A209" s="83"/>
      <c r="B209" s="83"/>
      <c r="C209" s="83"/>
      <c r="D209" s="83"/>
      <c r="E209" s="134"/>
      <c r="F209" s="107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</row>
    <row r="210" spans="1:30" x14ac:dyDescent="0.3">
      <c r="A210" s="83"/>
      <c r="B210" s="83"/>
      <c r="C210" s="83"/>
      <c r="D210" s="83"/>
      <c r="E210" s="134"/>
      <c r="F210" s="107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</row>
    <row r="211" spans="1:30" x14ac:dyDescent="0.3">
      <c r="A211" s="83"/>
      <c r="B211" s="83"/>
      <c r="C211" s="83"/>
      <c r="D211" s="83"/>
      <c r="E211" s="134"/>
      <c r="F211" s="107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</row>
    <row r="212" spans="1:30" x14ac:dyDescent="0.3">
      <c r="A212" s="83"/>
      <c r="B212" s="83"/>
      <c r="C212" s="83"/>
      <c r="D212" s="83"/>
      <c r="E212" s="134"/>
      <c r="F212" s="107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</row>
    <row r="213" spans="1:30" x14ac:dyDescent="0.3">
      <c r="A213" s="83"/>
      <c r="B213" s="83"/>
      <c r="C213" s="83"/>
      <c r="D213" s="83"/>
      <c r="E213" s="134"/>
      <c r="F213" s="107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</row>
    <row r="214" spans="1:30" x14ac:dyDescent="0.3">
      <c r="A214" s="83"/>
      <c r="B214" s="83"/>
      <c r="C214" s="83"/>
      <c r="D214" s="83"/>
      <c r="E214" s="134"/>
      <c r="F214" s="107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</row>
    <row r="215" spans="1:30" x14ac:dyDescent="0.3">
      <c r="A215" s="83"/>
      <c r="B215" s="83"/>
      <c r="C215" s="83"/>
      <c r="D215" s="83"/>
      <c r="E215" s="134"/>
      <c r="F215" s="107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</row>
    <row r="216" spans="1:30" x14ac:dyDescent="0.3">
      <c r="A216" s="83"/>
      <c r="B216" s="83"/>
      <c r="C216" s="83"/>
      <c r="D216" s="83"/>
      <c r="E216" s="134"/>
      <c r="F216" s="107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</row>
    <row r="217" spans="1:30" x14ac:dyDescent="0.3">
      <c r="A217" s="83"/>
      <c r="B217" s="83"/>
      <c r="C217" s="83"/>
      <c r="D217" s="83"/>
      <c r="E217" s="134"/>
      <c r="F217" s="107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</row>
    <row r="218" spans="1:30" x14ac:dyDescent="0.3">
      <c r="A218" s="83"/>
      <c r="B218" s="83"/>
      <c r="C218" s="83"/>
      <c r="D218" s="83"/>
      <c r="E218" s="134"/>
      <c r="F218" s="107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</row>
    <row r="219" spans="1:30" x14ac:dyDescent="0.3">
      <c r="A219" s="83"/>
      <c r="B219" s="83"/>
      <c r="C219" s="83"/>
      <c r="D219" s="83"/>
      <c r="E219" s="134"/>
      <c r="F219" s="107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</row>
    <row r="220" spans="1:30" x14ac:dyDescent="0.3">
      <c r="A220" s="83"/>
      <c r="B220" s="83"/>
      <c r="C220" s="83"/>
      <c r="D220" s="83"/>
      <c r="E220" s="134"/>
      <c r="F220" s="107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</row>
    <row r="221" spans="1:30" x14ac:dyDescent="0.3">
      <c r="A221" s="83"/>
      <c r="B221" s="83"/>
      <c r="C221" s="83"/>
      <c r="D221" s="83"/>
      <c r="E221" s="134"/>
      <c r="F221" s="107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</row>
    <row r="222" spans="1:30" x14ac:dyDescent="0.3">
      <c r="A222" s="83"/>
      <c r="B222" s="83"/>
      <c r="C222" s="83"/>
      <c r="D222" s="83"/>
      <c r="E222" s="134"/>
      <c r="F222" s="107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</row>
    <row r="223" spans="1:30" x14ac:dyDescent="0.3">
      <c r="A223" s="83"/>
      <c r="B223" s="83"/>
      <c r="C223" s="83"/>
      <c r="D223" s="83"/>
      <c r="E223" s="134"/>
      <c r="F223" s="107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</row>
    <row r="224" spans="1:30" x14ac:dyDescent="0.3">
      <c r="A224" s="83"/>
      <c r="B224" s="83"/>
      <c r="C224" s="83"/>
      <c r="D224" s="83"/>
      <c r="E224" s="134"/>
      <c r="F224" s="107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</row>
    <row r="225" spans="1:30" x14ac:dyDescent="0.3">
      <c r="A225" s="83"/>
      <c r="B225" s="83"/>
      <c r="C225" s="83"/>
      <c r="D225" s="83"/>
      <c r="E225" s="134"/>
      <c r="F225" s="107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</row>
    <row r="226" spans="1:30" x14ac:dyDescent="0.3">
      <c r="A226" s="83"/>
      <c r="B226" s="83"/>
      <c r="C226" s="83"/>
      <c r="D226" s="83"/>
      <c r="E226" s="134"/>
      <c r="F226" s="107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</row>
    <row r="227" spans="1:30" x14ac:dyDescent="0.3">
      <c r="A227" s="83"/>
      <c r="B227" s="83"/>
      <c r="C227" s="83"/>
      <c r="D227" s="83"/>
      <c r="E227" s="134"/>
      <c r="F227" s="107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</row>
    <row r="228" spans="1:30" x14ac:dyDescent="0.3">
      <c r="A228" s="83"/>
      <c r="B228" s="83"/>
      <c r="C228" s="83"/>
      <c r="D228" s="83"/>
      <c r="E228" s="134"/>
      <c r="F228" s="107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</row>
    <row r="229" spans="1:30" x14ac:dyDescent="0.3">
      <c r="A229" s="83"/>
      <c r="B229" s="83"/>
      <c r="C229" s="83"/>
      <c r="D229" s="83"/>
      <c r="E229" s="134"/>
      <c r="F229" s="107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</row>
    <row r="230" spans="1:30" x14ac:dyDescent="0.3">
      <c r="A230" s="83"/>
      <c r="B230" s="83"/>
      <c r="C230" s="83"/>
      <c r="D230" s="83"/>
      <c r="E230" s="134"/>
      <c r="F230" s="107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</row>
    <row r="231" spans="1:30" x14ac:dyDescent="0.3">
      <c r="A231" s="83"/>
      <c r="B231" s="83"/>
      <c r="C231" s="83"/>
      <c r="D231" s="83"/>
      <c r="E231" s="134"/>
      <c r="F231" s="107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</row>
    <row r="232" spans="1:30" x14ac:dyDescent="0.3">
      <c r="A232" s="83"/>
      <c r="B232" s="83"/>
      <c r="C232" s="83"/>
      <c r="D232" s="83"/>
      <c r="E232" s="134"/>
      <c r="F232" s="107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</row>
    <row r="233" spans="1:30" x14ac:dyDescent="0.3">
      <c r="A233" s="83"/>
      <c r="B233" s="83"/>
      <c r="C233" s="83"/>
      <c r="D233" s="83"/>
      <c r="E233" s="134"/>
      <c r="F233" s="107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</row>
    <row r="234" spans="1:30" x14ac:dyDescent="0.3">
      <c r="A234" s="83"/>
      <c r="B234" s="83"/>
      <c r="C234" s="83"/>
      <c r="D234" s="83"/>
      <c r="E234" s="134"/>
      <c r="F234" s="107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</row>
    <row r="235" spans="1:30" x14ac:dyDescent="0.3">
      <c r="A235" s="83"/>
      <c r="B235" s="83"/>
      <c r="C235" s="83"/>
      <c r="D235" s="83"/>
      <c r="E235" s="134"/>
      <c r="F235" s="107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</row>
    <row r="236" spans="1:30" x14ac:dyDescent="0.3">
      <c r="A236" s="83"/>
      <c r="B236" s="83"/>
      <c r="C236" s="83"/>
      <c r="D236" s="83"/>
      <c r="E236" s="134"/>
      <c r="F236" s="107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x14ac:dyDescent="0.3">
      <c r="A237" s="83"/>
      <c r="B237" s="83"/>
      <c r="C237" s="83"/>
      <c r="D237" s="83"/>
      <c r="E237" s="134"/>
      <c r="F237" s="107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x14ac:dyDescent="0.3">
      <c r="A238" s="83"/>
      <c r="B238" s="83"/>
      <c r="C238" s="83"/>
      <c r="D238" s="83"/>
      <c r="E238" s="134"/>
      <c r="F238" s="107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</row>
    <row r="239" spans="1:30" x14ac:dyDescent="0.3">
      <c r="A239" s="83"/>
      <c r="B239" s="83"/>
      <c r="C239" s="83"/>
      <c r="D239" s="83"/>
      <c r="E239" s="134"/>
      <c r="F239" s="107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x14ac:dyDescent="0.3">
      <c r="A240" s="83"/>
      <c r="B240" s="83"/>
      <c r="C240" s="83"/>
      <c r="D240" s="83"/>
      <c r="E240" s="134"/>
      <c r="F240" s="107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x14ac:dyDescent="0.3">
      <c r="A241" s="83"/>
      <c r="B241" s="83"/>
      <c r="C241" s="83"/>
      <c r="D241" s="83"/>
      <c r="E241" s="134"/>
      <c r="F241" s="107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</row>
    <row r="242" spans="1:30" x14ac:dyDescent="0.3">
      <c r="A242" s="83"/>
      <c r="B242" s="83"/>
      <c r="C242" s="83"/>
      <c r="D242" s="83"/>
      <c r="E242" s="134"/>
      <c r="F242" s="107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x14ac:dyDescent="0.3">
      <c r="A243" s="83"/>
      <c r="B243" s="83"/>
      <c r="C243" s="83"/>
      <c r="D243" s="83"/>
      <c r="E243" s="134"/>
      <c r="F243" s="107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x14ac:dyDescent="0.3">
      <c r="A244" s="83"/>
      <c r="B244" s="83"/>
      <c r="C244" s="83"/>
      <c r="D244" s="83"/>
      <c r="E244" s="134"/>
      <c r="F244" s="107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</row>
    <row r="245" spans="1:30" x14ac:dyDescent="0.3">
      <c r="A245" s="83"/>
      <c r="B245" s="83"/>
      <c r="C245" s="83"/>
      <c r="D245" s="83"/>
      <c r="E245" s="134"/>
      <c r="F245" s="107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x14ac:dyDescent="0.3">
      <c r="A246" s="83"/>
      <c r="B246" s="83"/>
      <c r="C246" s="83"/>
      <c r="D246" s="83"/>
      <c r="E246" s="134"/>
      <c r="F246" s="107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x14ac:dyDescent="0.3">
      <c r="A247" s="83"/>
      <c r="B247" s="83"/>
      <c r="C247" s="83"/>
      <c r="D247" s="83"/>
      <c r="E247" s="134"/>
      <c r="F247" s="107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</row>
    <row r="248" spans="1:30" x14ac:dyDescent="0.3">
      <c r="A248" s="83"/>
      <c r="B248" s="83"/>
      <c r="C248" s="83"/>
      <c r="D248" s="83"/>
      <c r="E248" s="134"/>
      <c r="F248" s="107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x14ac:dyDescent="0.3">
      <c r="A249" s="83"/>
      <c r="B249" s="83"/>
      <c r="C249" s="83"/>
      <c r="D249" s="83"/>
      <c r="E249" s="134"/>
      <c r="F249" s="107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x14ac:dyDescent="0.3">
      <c r="A250" s="83"/>
      <c r="B250" s="83"/>
      <c r="C250" s="83"/>
      <c r="D250" s="83"/>
      <c r="E250" s="134"/>
      <c r="F250" s="107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</row>
    <row r="251" spans="1:30" x14ac:dyDescent="0.3">
      <c r="A251" s="83"/>
      <c r="B251" s="83"/>
      <c r="C251" s="83"/>
      <c r="D251" s="83"/>
      <c r="E251" s="134"/>
      <c r="F251" s="107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</row>
    <row r="252" spans="1:30" x14ac:dyDescent="0.3">
      <c r="A252" s="83"/>
      <c r="B252" s="83"/>
      <c r="C252" s="83"/>
      <c r="D252" s="83"/>
      <c r="E252" s="134"/>
      <c r="F252" s="107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</row>
    <row r="253" spans="1:30" x14ac:dyDescent="0.3">
      <c r="A253" s="83"/>
      <c r="B253" s="83"/>
      <c r="C253" s="83"/>
      <c r="D253" s="83"/>
      <c r="E253" s="134"/>
      <c r="F253" s="107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</row>
    <row r="254" spans="1:30" x14ac:dyDescent="0.3">
      <c r="A254" s="83"/>
      <c r="B254" s="83"/>
      <c r="C254" s="83"/>
      <c r="D254" s="83"/>
      <c r="E254" s="134"/>
      <c r="F254" s="107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</row>
    <row r="255" spans="1:30" x14ac:dyDescent="0.3">
      <c r="A255" s="83"/>
      <c r="B255" s="83"/>
      <c r="C255" s="83"/>
      <c r="D255" s="83"/>
      <c r="E255" s="134"/>
      <c r="F255" s="107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</row>
    <row r="256" spans="1:30" x14ac:dyDescent="0.3">
      <c r="A256" s="83"/>
      <c r="B256" s="83"/>
      <c r="C256" s="83"/>
      <c r="D256" s="83"/>
      <c r="E256" s="134"/>
      <c r="F256" s="107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</row>
    <row r="257" spans="1:30" x14ac:dyDescent="0.3">
      <c r="A257" s="83"/>
      <c r="B257" s="83"/>
      <c r="C257" s="83"/>
      <c r="D257" s="83"/>
      <c r="E257" s="134"/>
      <c r="F257" s="107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</row>
    <row r="258" spans="1:30" x14ac:dyDescent="0.3">
      <c r="A258" s="83"/>
      <c r="B258" s="83"/>
      <c r="C258" s="83"/>
      <c r="D258" s="83"/>
      <c r="E258" s="134"/>
      <c r="F258" s="107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</row>
    <row r="259" spans="1:30" x14ac:dyDescent="0.3">
      <c r="A259" s="83"/>
      <c r="B259" s="83"/>
      <c r="C259" s="83"/>
      <c r="D259" s="83"/>
      <c r="E259" s="134"/>
      <c r="F259" s="107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</row>
    <row r="260" spans="1:30" x14ac:dyDescent="0.3">
      <c r="A260" s="83"/>
      <c r="B260" s="83"/>
      <c r="C260" s="83"/>
      <c r="D260" s="83"/>
      <c r="E260" s="134"/>
      <c r="F260" s="107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</row>
    <row r="261" spans="1:30" x14ac:dyDescent="0.3">
      <c r="A261" s="83"/>
      <c r="B261" s="83"/>
      <c r="C261" s="83"/>
      <c r="D261" s="83"/>
      <c r="E261" s="134"/>
      <c r="F261" s="107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</row>
    <row r="262" spans="1:30" x14ac:dyDescent="0.3">
      <c r="A262" s="83"/>
      <c r="B262" s="83"/>
      <c r="C262" s="83"/>
      <c r="D262" s="83"/>
      <c r="E262" s="134"/>
      <c r="F262" s="107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</row>
    <row r="263" spans="1:30" x14ac:dyDescent="0.3">
      <c r="A263" s="83"/>
      <c r="B263" s="83"/>
      <c r="C263" s="83"/>
      <c r="D263" s="83"/>
      <c r="E263" s="134"/>
      <c r="F263" s="107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</row>
    <row r="264" spans="1:30" x14ac:dyDescent="0.3">
      <c r="A264" s="83"/>
      <c r="B264" s="83"/>
      <c r="C264" s="83"/>
      <c r="D264" s="83"/>
      <c r="E264" s="134"/>
      <c r="F264" s="107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</row>
    <row r="265" spans="1:30" x14ac:dyDescent="0.3">
      <c r="A265" s="83"/>
      <c r="B265" s="83"/>
      <c r="C265" s="83"/>
      <c r="D265" s="83"/>
      <c r="E265" s="134"/>
      <c r="F265" s="107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</row>
    <row r="266" spans="1:30" x14ac:dyDescent="0.3">
      <c r="A266" s="83"/>
      <c r="B266" s="83"/>
      <c r="C266" s="83"/>
      <c r="D266" s="83"/>
      <c r="E266" s="134"/>
      <c r="F266" s="10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</row>
    <row r="267" spans="1:30" x14ac:dyDescent="0.3">
      <c r="A267" s="83"/>
      <c r="B267" s="83"/>
      <c r="C267" s="83"/>
      <c r="D267" s="83"/>
      <c r="E267" s="134"/>
      <c r="F267" s="107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</row>
    <row r="268" spans="1:30" x14ac:dyDescent="0.3">
      <c r="A268" s="83"/>
      <c r="B268" s="83"/>
      <c r="C268" s="83"/>
      <c r="D268" s="83"/>
      <c r="E268" s="134"/>
      <c r="F268" s="107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</row>
    <row r="269" spans="1:30" x14ac:dyDescent="0.3">
      <c r="A269" s="83"/>
      <c r="B269" s="83"/>
      <c r="C269" s="83"/>
      <c r="D269" s="83"/>
      <c r="E269" s="134"/>
      <c r="F269" s="107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1:30" x14ac:dyDescent="0.3">
      <c r="A270" s="83"/>
      <c r="B270" s="83"/>
      <c r="C270" s="83"/>
      <c r="D270" s="83"/>
      <c r="E270" s="134"/>
      <c r="F270" s="107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</row>
    <row r="271" spans="1:30" x14ac:dyDescent="0.3">
      <c r="A271" s="83"/>
      <c r="B271" s="83"/>
      <c r="C271" s="83"/>
      <c r="D271" s="83"/>
      <c r="E271" s="134"/>
      <c r="F271" s="107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</row>
    <row r="272" spans="1:30" x14ac:dyDescent="0.3">
      <c r="A272" s="83"/>
      <c r="B272" s="83"/>
      <c r="C272" s="83"/>
      <c r="D272" s="83"/>
      <c r="E272" s="134"/>
      <c r="F272" s="107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</row>
    <row r="273" spans="1:30" x14ac:dyDescent="0.3">
      <c r="A273" s="83"/>
      <c r="B273" s="83"/>
      <c r="C273" s="83"/>
      <c r="D273" s="83"/>
      <c r="E273" s="134"/>
      <c r="F273" s="107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</row>
    <row r="274" spans="1:30" x14ac:dyDescent="0.3">
      <c r="A274" s="83"/>
      <c r="B274" s="83"/>
      <c r="C274" s="83"/>
      <c r="D274" s="83"/>
      <c r="E274" s="134"/>
      <c r="F274" s="107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</row>
    <row r="275" spans="1:30" x14ac:dyDescent="0.3">
      <c r="A275" s="83"/>
      <c r="B275" s="83"/>
      <c r="C275" s="83"/>
      <c r="D275" s="83"/>
      <c r="E275" s="134"/>
      <c r="F275" s="107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</row>
    <row r="276" spans="1:30" x14ac:dyDescent="0.3">
      <c r="A276" s="83"/>
      <c r="B276" s="83"/>
      <c r="C276" s="83"/>
      <c r="D276" s="83"/>
      <c r="E276" s="134"/>
      <c r="F276" s="107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</row>
    <row r="277" spans="1:30" x14ac:dyDescent="0.3">
      <c r="A277" s="83"/>
      <c r="B277" s="83"/>
      <c r="C277" s="83"/>
      <c r="D277" s="83"/>
      <c r="E277" s="134"/>
      <c r="F277" s="107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</row>
    <row r="278" spans="1:30" x14ac:dyDescent="0.3">
      <c r="A278" s="83"/>
      <c r="B278" s="83"/>
      <c r="C278" s="83"/>
      <c r="D278" s="83"/>
      <c r="E278" s="134"/>
      <c r="F278" s="107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</row>
    <row r="279" spans="1:30" x14ac:dyDescent="0.3">
      <c r="A279" s="83"/>
      <c r="B279" s="83"/>
      <c r="C279" s="83"/>
      <c r="D279" s="83"/>
      <c r="E279" s="134"/>
      <c r="F279" s="107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</row>
    <row r="280" spans="1:30" x14ac:dyDescent="0.3">
      <c r="A280" s="83"/>
      <c r="B280" s="83"/>
      <c r="C280" s="83"/>
      <c r="D280" s="83"/>
      <c r="E280" s="134"/>
      <c r="F280" s="107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30" x14ac:dyDescent="0.3">
      <c r="A281" s="83"/>
      <c r="B281" s="83"/>
      <c r="C281" s="83"/>
      <c r="D281" s="83"/>
      <c r="E281" s="134"/>
      <c r="F281" s="107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</row>
    <row r="282" spans="1:30" x14ac:dyDescent="0.3">
      <c r="A282" s="83"/>
      <c r="B282" s="83"/>
      <c r="C282" s="83"/>
      <c r="D282" s="83"/>
      <c r="E282" s="134"/>
      <c r="F282" s="107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</row>
    <row r="283" spans="1:30" x14ac:dyDescent="0.3">
      <c r="A283" s="83"/>
      <c r="B283" s="83"/>
      <c r="C283" s="83"/>
      <c r="D283" s="83"/>
      <c r="E283" s="134"/>
      <c r="F283" s="107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</row>
    <row r="284" spans="1:30" x14ac:dyDescent="0.3">
      <c r="A284" s="83"/>
      <c r="B284" s="83"/>
      <c r="C284" s="83"/>
      <c r="D284" s="83"/>
      <c r="E284" s="134"/>
      <c r="F284" s="107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</row>
    <row r="285" spans="1:30" x14ac:dyDescent="0.3">
      <c r="A285" s="83"/>
      <c r="B285" s="83"/>
      <c r="C285" s="83"/>
      <c r="D285" s="83"/>
      <c r="E285" s="134"/>
      <c r="F285" s="107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</row>
    <row r="286" spans="1:30" x14ac:dyDescent="0.3">
      <c r="A286" s="83"/>
      <c r="B286" s="83"/>
      <c r="C286" s="83"/>
      <c r="D286" s="83"/>
      <c r="E286" s="134"/>
      <c r="F286" s="107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</row>
    <row r="287" spans="1:30" x14ac:dyDescent="0.3">
      <c r="A287" s="83"/>
      <c r="B287" s="83"/>
      <c r="C287" s="83"/>
      <c r="D287" s="83"/>
      <c r="E287" s="134"/>
      <c r="F287" s="107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</row>
    <row r="288" spans="1:30" x14ac:dyDescent="0.3">
      <c r="A288" s="83"/>
      <c r="B288" s="83"/>
      <c r="C288" s="83"/>
      <c r="D288" s="83"/>
      <c r="E288" s="134"/>
      <c r="F288" s="107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</row>
    <row r="289" spans="1:30" x14ac:dyDescent="0.3">
      <c r="A289" s="83"/>
      <c r="B289" s="83"/>
      <c r="C289" s="83"/>
      <c r="D289" s="83"/>
      <c r="E289" s="134"/>
      <c r="F289" s="107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</row>
    <row r="290" spans="1:30" x14ac:dyDescent="0.3">
      <c r="A290" s="83"/>
      <c r="B290" s="83"/>
      <c r="C290" s="83"/>
      <c r="D290" s="83"/>
      <c r="E290" s="134"/>
      <c r="F290" s="107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</row>
    <row r="291" spans="1:30" x14ac:dyDescent="0.3">
      <c r="A291" s="83"/>
      <c r="B291" s="83"/>
      <c r="C291" s="83"/>
      <c r="D291" s="83"/>
      <c r="E291" s="134"/>
      <c r="F291" s="107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</row>
    <row r="292" spans="1:30" x14ac:dyDescent="0.3">
      <c r="A292" s="83"/>
      <c r="B292" s="83"/>
      <c r="C292" s="83"/>
      <c r="D292" s="83"/>
      <c r="E292" s="134"/>
      <c r="F292" s="107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</row>
    <row r="293" spans="1:30" x14ac:dyDescent="0.3">
      <c r="A293" s="83"/>
      <c r="B293" s="83"/>
      <c r="C293" s="83"/>
      <c r="D293" s="83"/>
      <c r="E293" s="134"/>
      <c r="F293" s="107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</row>
    <row r="294" spans="1:30" x14ac:dyDescent="0.3">
      <c r="A294" s="83"/>
      <c r="B294" s="83"/>
      <c r="C294" s="83"/>
      <c r="D294" s="83"/>
      <c r="E294" s="134"/>
      <c r="F294" s="107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</row>
    <row r="295" spans="1:30" x14ac:dyDescent="0.3">
      <c r="A295" s="83"/>
      <c r="B295" s="83"/>
      <c r="C295" s="83"/>
      <c r="D295" s="83"/>
      <c r="E295" s="134"/>
      <c r="F295" s="107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</row>
    <row r="296" spans="1:30" x14ac:dyDescent="0.3">
      <c r="A296" s="83"/>
      <c r="B296" s="83"/>
      <c r="C296" s="83"/>
      <c r="D296" s="83"/>
      <c r="E296" s="134"/>
      <c r="F296" s="107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</row>
    <row r="297" spans="1:30" x14ac:dyDescent="0.3">
      <c r="A297" s="83"/>
      <c r="B297" s="83"/>
      <c r="C297" s="83"/>
      <c r="D297" s="83"/>
      <c r="E297" s="134"/>
      <c r="F297" s="107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</row>
    <row r="298" spans="1:30" x14ac:dyDescent="0.3">
      <c r="A298" s="83"/>
      <c r="B298" s="83"/>
      <c r="C298" s="83"/>
      <c r="D298" s="83"/>
      <c r="E298" s="134"/>
      <c r="F298" s="107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</row>
    <row r="299" spans="1:30" x14ac:dyDescent="0.3">
      <c r="A299" s="83"/>
      <c r="B299" s="83"/>
      <c r="C299" s="83"/>
      <c r="D299" s="83"/>
      <c r="E299" s="134"/>
      <c r="F299" s="107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</row>
    <row r="300" spans="1:30" x14ac:dyDescent="0.3">
      <c r="A300" s="83"/>
      <c r="B300" s="83"/>
      <c r="C300" s="83"/>
      <c r="D300" s="83"/>
      <c r="E300" s="134"/>
      <c r="F300" s="107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</row>
    <row r="301" spans="1:30" x14ac:dyDescent="0.3">
      <c r="A301" s="83"/>
      <c r="B301" s="83"/>
      <c r="C301" s="83"/>
      <c r="D301" s="83"/>
      <c r="E301" s="134"/>
      <c r="F301" s="107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</row>
    <row r="302" spans="1:30" x14ac:dyDescent="0.3">
      <c r="A302" s="83"/>
      <c r="B302" s="83"/>
      <c r="C302" s="83"/>
      <c r="D302" s="83"/>
      <c r="E302" s="134"/>
      <c r="F302" s="107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</row>
    <row r="303" spans="1:30" x14ac:dyDescent="0.3">
      <c r="A303" s="83"/>
      <c r="B303" s="83"/>
      <c r="C303" s="83"/>
      <c r="D303" s="83"/>
      <c r="E303" s="134"/>
      <c r="F303" s="107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</row>
    <row r="304" spans="1:30" x14ac:dyDescent="0.3">
      <c r="A304" s="83"/>
      <c r="B304" s="83"/>
      <c r="C304" s="83"/>
      <c r="D304" s="83"/>
      <c r="E304" s="134"/>
      <c r="F304" s="107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</row>
    <row r="305" spans="1:30" x14ac:dyDescent="0.3">
      <c r="A305" s="83"/>
      <c r="B305" s="83"/>
      <c r="C305" s="83"/>
      <c r="D305" s="83"/>
      <c r="E305" s="134"/>
      <c r="F305" s="107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</row>
    <row r="306" spans="1:30" x14ac:dyDescent="0.3">
      <c r="A306" s="83"/>
      <c r="B306" s="83"/>
      <c r="C306" s="83"/>
      <c r="D306" s="83"/>
      <c r="E306" s="134"/>
      <c r="F306" s="107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</row>
    <row r="307" spans="1:30" x14ac:dyDescent="0.3">
      <c r="A307" s="83"/>
      <c r="B307" s="83"/>
      <c r="C307" s="83"/>
      <c r="D307" s="83"/>
      <c r="E307" s="134"/>
      <c r="F307" s="107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</row>
    <row r="308" spans="1:30" x14ac:dyDescent="0.3">
      <c r="A308" s="83"/>
      <c r="B308" s="83"/>
      <c r="C308" s="83"/>
      <c r="D308" s="83"/>
      <c r="E308" s="134"/>
      <c r="F308" s="107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</row>
    <row r="309" spans="1:30" x14ac:dyDescent="0.3">
      <c r="A309" s="83"/>
      <c r="B309" s="83"/>
      <c r="C309" s="83"/>
      <c r="D309" s="83"/>
      <c r="E309" s="134"/>
      <c r="F309" s="107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</row>
    <row r="310" spans="1:30" x14ac:dyDescent="0.3">
      <c r="A310" s="83"/>
      <c r="B310" s="83"/>
      <c r="C310" s="83"/>
      <c r="D310" s="83"/>
      <c r="E310" s="134"/>
      <c r="F310" s="107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</row>
    <row r="311" spans="1:30" x14ac:dyDescent="0.3">
      <c r="A311" s="83"/>
      <c r="B311" s="83"/>
      <c r="C311" s="83"/>
      <c r="D311" s="83"/>
      <c r="E311" s="134"/>
      <c r="F311" s="107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</row>
    <row r="312" spans="1:30" x14ac:dyDescent="0.3">
      <c r="A312" s="83"/>
      <c r="B312" s="83"/>
      <c r="C312" s="83"/>
      <c r="D312" s="83"/>
      <c r="E312" s="134"/>
      <c r="F312" s="107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</row>
    <row r="313" spans="1:30" x14ac:dyDescent="0.3">
      <c r="A313" s="83"/>
      <c r="B313" s="83"/>
      <c r="C313" s="83"/>
      <c r="D313" s="83"/>
      <c r="E313" s="134"/>
      <c r="F313" s="107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</row>
    <row r="314" spans="1:30" x14ac:dyDescent="0.3">
      <c r="A314" s="83"/>
      <c r="B314" s="83"/>
      <c r="C314" s="83"/>
      <c r="D314" s="83"/>
      <c r="E314" s="134"/>
      <c r="F314" s="107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</row>
    <row r="315" spans="1:30" x14ac:dyDescent="0.3">
      <c r="A315" s="83"/>
      <c r="B315" s="83"/>
      <c r="C315" s="83"/>
      <c r="D315" s="83"/>
      <c r="E315" s="134"/>
      <c r="F315" s="107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</row>
    <row r="316" spans="1:30" x14ac:dyDescent="0.3">
      <c r="A316" s="83"/>
      <c r="B316" s="83"/>
      <c r="C316" s="83"/>
      <c r="D316" s="83"/>
      <c r="E316" s="134"/>
      <c r="F316" s="107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</row>
    <row r="317" spans="1:30" x14ac:dyDescent="0.3">
      <c r="A317" s="83"/>
      <c r="B317" s="83"/>
      <c r="C317" s="83"/>
      <c r="D317" s="83"/>
      <c r="E317" s="134"/>
      <c r="F317" s="107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</row>
    <row r="318" spans="1:30" x14ac:dyDescent="0.3">
      <c r="A318" s="83"/>
      <c r="B318" s="83"/>
      <c r="C318" s="83"/>
      <c r="D318" s="83"/>
      <c r="E318" s="134"/>
      <c r="F318" s="107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</row>
    <row r="319" spans="1:30" x14ac:dyDescent="0.3">
      <c r="A319" s="83"/>
      <c r="B319" s="83"/>
      <c r="C319" s="83"/>
      <c r="D319" s="83"/>
      <c r="E319" s="134"/>
      <c r="F319" s="107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</row>
    <row r="320" spans="1:30" x14ac:dyDescent="0.3">
      <c r="A320" s="83"/>
      <c r="B320" s="83"/>
      <c r="C320" s="83"/>
      <c r="D320" s="83"/>
      <c r="E320" s="134"/>
      <c r="F320" s="107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</row>
    <row r="321" spans="1:30" x14ac:dyDescent="0.3">
      <c r="A321" s="83"/>
      <c r="B321" s="83"/>
      <c r="C321" s="83"/>
      <c r="D321" s="83"/>
      <c r="E321" s="134"/>
      <c r="F321" s="107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</row>
    <row r="322" spans="1:30" x14ac:dyDescent="0.3">
      <c r="A322" s="83"/>
      <c r="B322" s="83"/>
      <c r="C322" s="83"/>
      <c r="D322" s="83"/>
      <c r="E322" s="134"/>
      <c r="F322" s="107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</row>
    <row r="323" spans="1:30" x14ac:dyDescent="0.3">
      <c r="A323" s="83"/>
      <c r="B323" s="83"/>
      <c r="C323" s="83"/>
      <c r="D323" s="83"/>
      <c r="E323" s="134"/>
      <c r="F323" s="107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</row>
    <row r="324" spans="1:30" x14ac:dyDescent="0.3">
      <c r="A324" s="83"/>
      <c r="B324" s="83"/>
      <c r="C324" s="83"/>
      <c r="D324" s="83"/>
      <c r="E324" s="134"/>
      <c r="F324" s="107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</row>
    <row r="325" spans="1:30" x14ac:dyDescent="0.3">
      <c r="A325" s="83"/>
      <c r="B325" s="83"/>
      <c r="C325" s="83"/>
      <c r="D325" s="83"/>
      <c r="E325" s="134"/>
      <c r="F325" s="107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</row>
    <row r="326" spans="1:30" x14ac:dyDescent="0.3">
      <c r="A326" s="83"/>
      <c r="B326" s="83"/>
      <c r="C326" s="83"/>
      <c r="D326" s="83"/>
      <c r="E326" s="134"/>
      <c r="F326" s="107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</row>
    <row r="327" spans="1:30" x14ac:dyDescent="0.3">
      <c r="A327" s="84"/>
      <c r="B327" s="84"/>
      <c r="C327" s="84"/>
      <c r="D327" s="84"/>
      <c r="E327" s="114"/>
      <c r="F327" s="107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</row>
    <row r="328" spans="1:30" x14ac:dyDescent="0.3">
      <c r="A328" s="84"/>
      <c r="B328" s="84"/>
      <c r="C328" s="84"/>
      <c r="D328" s="84"/>
      <c r="E328" s="114"/>
      <c r="F328" s="88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</row>
    <row r="329" spans="1:30" x14ac:dyDescent="0.3">
      <c r="A329" s="84"/>
      <c r="B329" s="84"/>
      <c r="C329" s="84"/>
      <c r="D329" s="84"/>
      <c r="E329" s="114"/>
      <c r="F329" s="88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</row>
    <row r="330" spans="1:30" x14ac:dyDescent="0.3">
      <c r="A330" s="84"/>
      <c r="B330" s="84"/>
      <c r="C330" s="84"/>
      <c r="D330" s="84"/>
      <c r="E330" s="114"/>
      <c r="F330" s="88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</row>
    <row r="331" spans="1:30" x14ac:dyDescent="0.3">
      <c r="A331" s="84"/>
      <c r="B331" s="84"/>
      <c r="C331" s="84"/>
      <c r="D331" s="84"/>
      <c r="E331" s="114"/>
      <c r="F331" s="88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</row>
    <row r="332" spans="1:30" x14ac:dyDescent="0.3">
      <c r="A332" s="84"/>
      <c r="B332" s="84"/>
      <c r="C332" s="84"/>
      <c r="D332" s="84"/>
      <c r="E332" s="114"/>
      <c r="F332" s="88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</row>
    <row r="333" spans="1:30" x14ac:dyDescent="0.3">
      <c r="A333" s="84"/>
      <c r="B333" s="84"/>
      <c r="C333" s="84"/>
      <c r="D333" s="84"/>
      <c r="E333" s="114"/>
      <c r="F333" s="88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</row>
    <row r="334" spans="1:30" x14ac:dyDescent="0.3">
      <c r="A334" s="84"/>
      <c r="B334" s="84"/>
      <c r="C334" s="84"/>
      <c r="D334" s="84"/>
      <c r="E334" s="114"/>
      <c r="F334" s="88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</row>
    <row r="335" spans="1:30" x14ac:dyDescent="0.3">
      <c r="A335" s="84"/>
      <c r="B335" s="84"/>
      <c r="C335" s="84"/>
      <c r="D335" s="84"/>
      <c r="E335" s="114"/>
      <c r="F335" s="88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</row>
    <row r="336" spans="1:30" x14ac:dyDescent="0.3">
      <c r="A336" s="84"/>
      <c r="B336" s="84"/>
      <c r="C336" s="84"/>
      <c r="D336" s="84"/>
      <c r="E336" s="114"/>
      <c r="F336" s="88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</row>
    <row r="337" spans="1:30" x14ac:dyDescent="0.3">
      <c r="A337" s="84"/>
      <c r="B337" s="84"/>
      <c r="C337" s="84"/>
      <c r="D337" s="84"/>
      <c r="E337" s="114"/>
      <c r="F337" s="88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</row>
    <row r="338" spans="1:30" x14ac:dyDescent="0.3">
      <c r="A338" s="84"/>
      <c r="B338" s="84"/>
      <c r="C338" s="84"/>
      <c r="D338" s="84"/>
      <c r="E338" s="114"/>
      <c r="F338" s="88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</row>
    <row r="339" spans="1:30" x14ac:dyDescent="0.3">
      <c r="F339" s="88"/>
    </row>
    <row r="515" spans="1:30" x14ac:dyDescent="0.3">
      <c r="A515" s="84"/>
      <c r="B515" s="84"/>
      <c r="C515" s="84"/>
      <c r="D515" s="84"/>
      <c r="E515" s="11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</row>
    <row r="516" spans="1:30" x14ac:dyDescent="0.3">
      <c r="A516" s="84"/>
      <c r="B516" s="84"/>
      <c r="C516" s="84"/>
      <c r="D516" s="84"/>
      <c r="E516" s="114"/>
      <c r="F516" s="88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</row>
    <row r="517" spans="1:30" x14ac:dyDescent="0.3">
      <c r="A517" s="84"/>
      <c r="B517" s="84"/>
      <c r="C517" s="84"/>
      <c r="D517" s="84"/>
      <c r="E517" s="114"/>
      <c r="F517" s="88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</row>
    <row r="518" spans="1:30" x14ac:dyDescent="0.3">
      <c r="A518" s="84"/>
      <c r="B518" s="84"/>
      <c r="C518" s="84"/>
      <c r="D518" s="84"/>
      <c r="E518" s="114"/>
      <c r="F518" s="88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</row>
    <row r="519" spans="1:30" x14ac:dyDescent="0.3">
      <c r="A519" s="84"/>
      <c r="B519" s="84"/>
      <c r="C519" s="84"/>
      <c r="D519" s="84"/>
      <c r="E519" s="114"/>
      <c r="F519" s="88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</row>
    <row r="520" spans="1:30" x14ac:dyDescent="0.3">
      <c r="A520" s="84"/>
      <c r="B520" s="84"/>
      <c r="C520" s="84"/>
      <c r="D520" s="84"/>
      <c r="E520" s="114"/>
      <c r="F520" s="88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</row>
    <row r="521" spans="1:30" x14ac:dyDescent="0.3">
      <c r="A521" s="84"/>
      <c r="B521" s="84"/>
      <c r="C521" s="84"/>
      <c r="D521" s="84"/>
      <c r="E521" s="114"/>
      <c r="F521" s="88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</row>
    <row r="522" spans="1:30" x14ac:dyDescent="0.3">
      <c r="A522" s="84"/>
      <c r="B522" s="84"/>
      <c r="C522" s="84"/>
      <c r="D522" s="84"/>
      <c r="E522" s="114"/>
      <c r="F522" s="88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</row>
    <row r="523" spans="1:30" x14ac:dyDescent="0.3">
      <c r="A523" s="84"/>
      <c r="B523" s="84"/>
      <c r="C523" s="84"/>
      <c r="D523" s="84"/>
      <c r="E523" s="114"/>
      <c r="F523" s="88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</row>
    <row r="524" spans="1:30" x14ac:dyDescent="0.3">
      <c r="A524" s="84"/>
      <c r="B524" s="84"/>
      <c r="C524" s="84"/>
      <c r="D524" s="84"/>
      <c r="E524" s="114"/>
      <c r="F524" s="88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</row>
    <row r="525" spans="1:30" x14ac:dyDescent="0.3">
      <c r="A525" s="84"/>
      <c r="B525" s="84"/>
      <c r="C525" s="84"/>
      <c r="D525" s="84"/>
      <c r="E525" s="114"/>
      <c r="F525" s="88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</row>
    <row r="526" spans="1:30" x14ac:dyDescent="0.3">
      <c r="A526" s="75"/>
      <c r="B526" s="75"/>
      <c r="C526" s="75"/>
      <c r="D526" s="75"/>
      <c r="E526" s="100"/>
      <c r="F526" s="88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</row>
    <row r="527" spans="1:30" x14ac:dyDescent="0.3">
      <c r="A527" s="75"/>
      <c r="B527" s="75"/>
      <c r="C527" s="75"/>
      <c r="D527" s="75"/>
      <c r="E527" s="100"/>
      <c r="F527" s="87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</row>
    <row r="528" spans="1:30" x14ac:dyDescent="0.3">
      <c r="A528" s="75"/>
      <c r="B528" s="75"/>
      <c r="C528" s="75"/>
      <c r="D528" s="75"/>
      <c r="E528" s="100"/>
      <c r="F528" s="87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</row>
    <row r="529" spans="1:30" x14ac:dyDescent="0.3">
      <c r="A529" s="75"/>
      <c r="B529" s="75"/>
      <c r="C529" s="75"/>
      <c r="D529" s="75"/>
      <c r="E529" s="100"/>
      <c r="F529" s="87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</row>
    <row r="530" spans="1:30" x14ac:dyDescent="0.3">
      <c r="A530" s="75"/>
      <c r="B530" s="75"/>
      <c r="C530" s="75"/>
      <c r="D530" s="75"/>
      <c r="E530" s="100"/>
      <c r="F530" s="87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</row>
    <row r="531" spans="1:30" x14ac:dyDescent="0.3">
      <c r="A531" s="75"/>
      <c r="B531" s="75"/>
      <c r="C531" s="75"/>
      <c r="D531" s="75"/>
      <c r="E531" s="100"/>
      <c r="F531" s="87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</row>
    <row r="532" spans="1:30" x14ac:dyDescent="0.3">
      <c r="A532" s="75"/>
      <c r="B532" s="75"/>
      <c r="C532" s="75"/>
      <c r="D532" s="75"/>
      <c r="E532" s="100"/>
      <c r="F532" s="87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</row>
    <row r="533" spans="1:30" x14ac:dyDescent="0.3">
      <c r="A533" s="75"/>
      <c r="B533" s="75"/>
      <c r="C533" s="75"/>
      <c r="D533" s="75"/>
      <c r="E533" s="100"/>
      <c r="F533" s="87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</row>
    <row r="534" spans="1:30" x14ac:dyDescent="0.3">
      <c r="A534" s="75"/>
      <c r="B534" s="75"/>
      <c r="C534" s="75"/>
      <c r="D534" s="75"/>
      <c r="E534" s="100"/>
      <c r="F534" s="87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</row>
    <row r="535" spans="1:30" x14ac:dyDescent="0.3">
      <c r="A535" s="75"/>
      <c r="B535" s="75"/>
      <c r="C535" s="75"/>
      <c r="D535" s="75"/>
      <c r="E535" s="100"/>
      <c r="F535" s="87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</row>
    <row r="536" spans="1:30" x14ac:dyDescent="0.3">
      <c r="A536" s="75"/>
      <c r="B536" s="75"/>
      <c r="C536" s="75"/>
      <c r="D536" s="75"/>
      <c r="E536" s="100"/>
      <c r="F536" s="87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</row>
    <row r="537" spans="1:30" x14ac:dyDescent="0.3">
      <c r="A537" s="75"/>
      <c r="B537" s="75"/>
      <c r="C537" s="75"/>
      <c r="D537" s="75"/>
      <c r="E537" s="100"/>
      <c r="F537" s="87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</row>
    <row r="538" spans="1:30" x14ac:dyDescent="0.3">
      <c r="A538" s="75"/>
      <c r="B538" s="75"/>
      <c r="C538" s="75"/>
      <c r="D538" s="75"/>
      <c r="E538" s="100"/>
      <c r="F538" s="87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</row>
    <row r="539" spans="1:30" x14ac:dyDescent="0.3">
      <c r="A539" s="75"/>
      <c r="B539" s="75"/>
      <c r="C539" s="75"/>
      <c r="D539" s="75"/>
      <c r="E539" s="100"/>
      <c r="F539" s="87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</row>
    <row r="540" spans="1:30" x14ac:dyDescent="0.3">
      <c r="A540" s="75"/>
      <c r="B540" s="75"/>
      <c r="C540" s="75"/>
      <c r="D540" s="75"/>
      <c r="E540" s="100"/>
      <c r="F540" s="87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</row>
    <row r="541" spans="1:30" x14ac:dyDescent="0.3">
      <c r="A541" s="75"/>
      <c r="B541" s="75"/>
      <c r="C541" s="75"/>
      <c r="D541" s="75"/>
      <c r="E541" s="100"/>
      <c r="F541" s="87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</row>
    <row r="542" spans="1:30" x14ac:dyDescent="0.3">
      <c r="A542" s="75"/>
      <c r="B542" s="75"/>
      <c r="C542" s="75"/>
      <c r="D542" s="75"/>
      <c r="E542" s="100"/>
      <c r="F542" s="87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</row>
    <row r="543" spans="1:30" x14ac:dyDescent="0.3">
      <c r="A543" s="75"/>
      <c r="B543" s="75"/>
      <c r="C543" s="75"/>
      <c r="D543" s="75"/>
      <c r="E543" s="100"/>
      <c r="F543" s="87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</row>
    <row r="544" spans="1:30" x14ac:dyDescent="0.3">
      <c r="A544" s="75"/>
      <c r="B544" s="75"/>
      <c r="C544" s="75"/>
      <c r="D544" s="75"/>
      <c r="E544" s="100"/>
      <c r="F544" s="87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</row>
    <row r="545" spans="1:30" x14ac:dyDescent="0.3">
      <c r="A545" s="75"/>
      <c r="B545" s="75"/>
      <c r="C545" s="75"/>
      <c r="D545" s="75"/>
      <c r="E545" s="100"/>
      <c r="F545" s="87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</row>
    <row r="546" spans="1:30" x14ac:dyDescent="0.3">
      <c r="A546" s="75"/>
      <c r="B546" s="75"/>
      <c r="C546" s="75"/>
      <c r="D546" s="75"/>
      <c r="E546" s="100"/>
      <c r="F546" s="87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</row>
    <row r="547" spans="1:30" x14ac:dyDescent="0.3">
      <c r="A547" s="75"/>
      <c r="B547" s="75"/>
      <c r="C547" s="75"/>
      <c r="D547" s="75"/>
      <c r="E547" s="100"/>
      <c r="F547" s="87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</row>
    <row r="548" spans="1:30" x14ac:dyDescent="0.3">
      <c r="A548" s="75"/>
      <c r="B548" s="75"/>
      <c r="C548" s="75"/>
      <c r="D548" s="75"/>
      <c r="E548" s="100"/>
      <c r="F548" s="87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</row>
    <row r="549" spans="1:30" x14ac:dyDescent="0.3">
      <c r="A549" s="75"/>
      <c r="B549" s="75"/>
      <c r="C549" s="75"/>
      <c r="D549" s="75"/>
      <c r="E549" s="100"/>
      <c r="F549" s="87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</row>
    <row r="550" spans="1:30" x14ac:dyDescent="0.3">
      <c r="A550" s="75"/>
      <c r="B550" s="75"/>
      <c r="C550" s="75"/>
      <c r="D550" s="75"/>
      <c r="E550" s="100"/>
      <c r="F550" s="87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</row>
    <row r="551" spans="1:30" x14ac:dyDescent="0.3">
      <c r="A551" s="75"/>
      <c r="B551" s="75"/>
      <c r="C551" s="75"/>
      <c r="D551" s="75"/>
      <c r="E551" s="100"/>
      <c r="F551" s="87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</row>
    <row r="552" spans="1:30" x14ac:dyDescent="0.3">
      <c r="A552" s="75"/>
      <c r="B552" s="75"/>
      <c r="C552" s="75"/>
      <c r="D552" s="75"/>
      <c r="E552" s="100"/>
      <c r="F552" s="87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</row>
    <row r="553" spans="1:30" x14ac:dyDescent="0.3">
      <c r="A553" s="75"/>
      <c r="B553" s="75"/>
      <c r="C553" s="75"/>
      <c r="D553" s="75"/>
      <c r="E553" s="100"/>
      <c r="F553" s="87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</row>
    <row r="554" spans="1:30" x14ac:dyDescent="0.3">
      <c r="A554" s="75"/>
      <c r="B554" s="75"/>
      <c r="C554" s="75"/>
      <c r="D554" s="75"/>
      <c r="E554" s="100"/>
      <c r="F554" s="87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</row>
    <row r="555" spans="1:30" x14ac:dyDescent="0.3">
      <c r="A555" s="75"/>
      <c r="B555" s="75"/>
      <c r="C555" s="75"/>
      <c r="D555" s="75"/>
      <c r="E555" s="100"/>
      <c r="F555" s="87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</row>
    <row r="556" spans="1:30" x14ac:dyDescent="0.3">
      <c r="A556" s="75"/>
      <c r="B556" s="75"/>
      <c r="C556" s="75"/>
      <c r="D556" s="75"/>
      <c r="E556" s="100"/>
      <c r="F556" s="87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</row>
    <row r="557" spans="1:30" x14ac:dyDescent="0.3">
      <c r="A557" s="75"/>
      <c r="B557" s="75"/>
      <c r="C557" s="75"/>
      <c r="D557" s="75"/>
      <c r="E557" s="100"/>
      <c r="F557" s="87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</row>
    <row r="558" spans="1:30" x14ac:dyDescent="0.3">
      <c r="A558" s="75"/>
      <c r="B558" s="75"/>
      <c r="C558" s="75"/>
      <c r="D558" s="75"/>
      <c r="E558" s="100"/>
      <c r="F558" s="87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</row>
    <row r="559" spans="1:30" x14ac:dyDescent="0.3">
      <c r="A559" s="75"/>
      <c r="B559" s="75"/>
      <c r="C559" s="75"/>
      <c r="D559" s="75"/>
      <c r="E559" s="100"/>
      <c r="F559" s="87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</row>
    <row r="560" spans="1:30" x14ac:dyDescent="0.3">
      <c r="A560" s="75"/>
      <c r="B560" s="75"/>
      <c r="C560" s="75"/>
      <c r="D560" s="75"/>
      <c r="E560" s="100"/>
      <c r="F560" s="87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</row>
    <row r="561" spans="1:30" x14ac:dyDescent="0.3">
      <c r="A561" s="75"/>
      <c r="B561" s="75"/>
      <c r="C561" s="75"/>
      <c r="D561" s="75"/>
      <c r="E561" s="100"/>
      <c r="F561" s="87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</row>
    <row r="562" spans="1:30" x14ac:dyDescent="0.3">
      <c r="A562" s="75"/>
      <c r="B562" s="75"/>
      <c r="C562" s="75"/>
      <c r="D562" s="75"/>
      <c r="E562" s="100"/>
      <c r="F562" s="87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</row>
    <row r="563" spans="1:30" x14ac:dyDescent="0.3">
      <c r="A563" s="75"/>
      <c r="B563" s="75"/>
      <c r="C563" s="75"/>
      <c r="D563" s="75"/>
      <c r="E563" s="100"/>
      <c r="F563" s="87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</row>
    <row r="564" spans="1:30" x14ac:dyDescent="0.3">
      <c r="A564" s="75"/>
      <c r="B564" s="75"/>
      <c r="C564" s="75"/>
      <c r="D564" s="75"/>
      <c r="E564" s="100"/>
      <c r="F564" s="87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</row>
    <row r="565" spans="1:30" x14ac:dyDescent="0.3">
      <c r="A565" s="75"/>
      <c r="B565" s="75"/>
      <c r="C565" s="75"/>
      <c r="D565" s="75"/>
      <c r="E565" s="100"/>
      <c r="F565" s="87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</row>
    <row r="566" spans="1:30" x14ac:dyDescent="0.3">
      <c r="F566" s="87"/>
    </row>
  </sheetData>
  <mergeCells count="6">
    <mergeCell ref="A7:F7"/>
    <mergeCell ref="B1:C1"/>
    <mergeCell ref="B2:C2"/>
    <mergeCell ref="B3:C3"/>
    <mergeCell ref="A5:C5"/>
    <mergeCell ref="A6:B6"/>
  </mergeCells>
  <conditionalFormatting sqref="C66:C1048576 D64:D1048576 C1:C3 C5:D9 F11:F61">
    <cfRule type="containsText" dxfId="23" priority="13" operator="containsText" text="Check">
      <formula>NOT(ISERROR(SEARCH("Check",C1)))</formula>
    </cfRule>
  </conditionalFormatting>
  <conditionalFormatting sqref="F11:F60">
    <cfRule type="containsText" dxfId="22" priority="12" operator="containsText" text="Check">
      <formula>NOT(ISERROR(SEARCH("Check",F11)))</formula>
    </cfRule>
  </conditionalFormatting>
  <conditionalFormatting sqref="F11:F60">
    <cfRule type="containsText" dxfId="21" priority="11" operator="containsText" text="Check">
      <formula>NOT(ISERROR(SEARCH("Check",F11)))</formula>
    </cfRule>
  </conditionalFormatting>
  <conditionalFormatting sqref="F11:F60">
    <cfRule type="containsText" dxfId="20" priority="10" operator="containsText" text="Check">
      <formula>NOT(ISERROR(SEARCH("Check",F11)))</formula>
    </cfRule>
  </conditionalFormatting>
  <conditionalFormatting sqref="F36:F60">
    <cfRule type="containsText" dxfId="19" priority="9" operator="containsText" text="Check">
      <formula>NOT(ISERROR(SEARCH("Check",F36)))</formula>
    </cfRule>
  </conditionalFormatting>
  <conditionalFormatting sqref="F36:F60">
    <cfRule type="containsText" dxfId="18" priority="8" operator="containsText" text="Check">
      <formula>NOT(ISERROR(SEARCH("Check",F36)))</formula>
    </cfRule>
  </conditionalFormatting>
  <conditionalFormatting sqref="F36:F60">
    <cfRule type="containsText" dxfId="17" priority="7" operator="containsText" text="Check">
      <formula>NOT(ISERROR(SEARCH("Check",F36)))</formula>
    </cfRule>
  </conditionalFormatting>
  <conditionalFormatting sqref="D64:D65">
    <cfRule type="containsText" dxfId="16" priority="6" operator="containsText" text="Check">
      <formula>NOT(ISERROR(SEARCH("Check",D64)))</formula>
    </cfRule>
  </conditionalFormatting>
  <conditionalFormatting sqref="D64:D65">
    <cfRule type="containsText" dxfId="15" priority="5" operator="containsText" text="Check">
      <formula>NOT(ISERROR(SEARCH("Check",D64)))</formula>
    </cfRule>
  </conditionalFormatting>
  <conditionalFormatting sqref="D64:D65">
    <cfRule type="containsText" dxfId="14" priority="4" operator="containsText" text="Check">
      <formula>NOT(ISERROR(SEARCH("Check",D64)))</formula>
    </cfRule>
  </conditionalFormatting>
  <conditionalFormatting sqref="C5">
    <cfRule type="containsText" dxfId="13" priority="3" operator="containsText" text="Check">
      <formula>NOT(ISERROR(SEARCH("Check",C5)))</formula>
    </cfRule>
  </conditionalFormatting>
  <conditionalFormatting sqref="C7:D7">
    <cfRule type="containsText" dxfId="12" priority="2" operator="containsText" text="Check">
      <formula>NOT(ISERROR(SEARCH("Check",C7)))</formula>
    </cfRule>
  </conditionalFormatting>
  <conditionalFormatting sqref="F10">
    <cfRule type="containsText" dxfId="11" priority="1" operator="containsText" text="Check">
      <formula>NOT(ISERROR(SEARCH("Check",F10)))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Formulas!$A$2:$A$38</xm:f>
          </x14:formula1>
          <xm:sqref>B61</xm:sqref>
        </x14:dataValidation>
        <x14:dataValidation type="list" allowBlank="1" showInputMessage="1" showErrorMessage="1" xr:uid="{00000000-0002-0000-0900-000001000000}">
          <x14:formula1>
            <xm:f>Formulas!$A$45:$A$47</xm:f>
          </x14:formula1>
          <xm:sqref>B11:B60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D599"/>
  <sheetViews>
    <sheetView workbookViewId="0">
      <selection activeCell="B11" sqref="B11"/>
    </sheetView>
  </sheetViews>
  <sheetFormatPr defaultColWidth="8.6640625" defaultRowHeight="14.4" x14ac:dyDescent="0.3"/>
  <cols>
    <col min="1" max="4" width="20.6640625" style="71" customWidth="1"/>
    <col min="5" max="5" width="15.6640625" style="105" customWidth="1"/>
    <col min="6" max="6" width="15.6640625" style="104" customWidth="1"/>
    <col min="7" max="7" width="15.6640625" style="71" customWidth="1"/>
    <col min="8" max="9" width="16.6640625" style="71" customWidth="1"/>
    <col min="10" max="10" width="20" style="71" bestFit="1" customWidth="1"/>
    <col min="11" max="24" width="16.6640625" style="71" customWidth="1"/>
    <col min="25" max="25" width="20.44140625" style="71" bestFit="1" customWidth="1"/>
    <col min="26" max="26" width="16.6640625" style="71" customWidth="1"/>
    <col min="27" max="27" width="20.44140625" style="71" bestFit="1" customWidth="1"/>
    <col min="28" max="30" width="16.6640625" style="71" customWidth="1"/>
    <col min="31" max="16384" width="8.6640625" style="71"/>
  </cols>
  <sheetData>
    <row r="1" spans="1:17" x14ac:dyDescent="0.3">
      <c r="A1" s="67" t="s">
        <v>0</v>
      </c>
      <c r="B1" s="220">
        <f>Queries!B1</f>
        <v>0</v>
      </c>
      <c r="C1" s="220"/>
      <c r="D1" s="127"/>
      <c r="E1" s="69" t="s">
        <v>1</v>
      </c>
      <c r="F1" s="69" t="s">
        <v>77</v>
      </c>
      <c r="H1" s="70"/>
      <c r="I1" s="70"/>
      <c r="Q1" s="67"/>
    </row>
    <row r="2" spans="1:17" x14ac:dyDescent="0.3">
      <c r="A2" s="67" t="s">
        <v>3</v>
      </c>
      <c r="B2" s="220"/>
      <c r="C2" s="220"/>
      <c r="D2" s="127"/>
      <c r="E2" s="69" t="s">
        <v>2</v>
      </c>
      <c r="F2" s="69" t="s">
        <v>31</v>
      </c>
      <c r="H2" s="70"/>
      <c r="I2" s="70"/>
      <c r="Q2" s="67"/>
    </row>
    <row r="3" spans="1:17" ht="27.6" x14ac:dyDescent="0.3">
      <c r="A3" s="67" t="s">
        <v>4</v>
      </c>
      <c r="B3" s="221"/>
      <c r="C3" s="221"/>
      <c r="D3" s="89" t="s">
        <v>5</v>
      </c>
      <c r="E3" s="143"/>
      <c r="F3" s="144" t="str">
        <f>Home!$C$21</f>
        <v xml:space="preserve">Enter date </v>
      </c>
      <c r="H3" s="72"/>
      <c r="I3" s="72"/>
      <c r="Q3" s="67"/>
    </row>
    <row r="4" spans="1:17" ht="18" x14ac:dyDescent="0.35">
      <c r="D4" s="89" t="s">
        <v>6</v>
      </c>
      <c r="E4" s="143" t="str">
        <f>Home!$C$22</f>
        <v xml:space="preserve">Enter initials </v>
      </c>
      <c r="F4" s="144" t="str">
        <f>Home!$C$23</f>
        <v xml:space="preserve">Enter date </v>
      </c>
      <c r="H4" s="73"/>
      <c r="I4" s="73"/>
    </row>
    <row r="5" spans="1:17" ht="18" customHeight="1" x14ac:dyDescent="0.35">
      <c r="A5" s="222" t="s">
        <v>78</v>
      </c>
      <c r="B5" s="222"/>
      <c r="C5" s="222"/>
      <c r="D5" s="74"/>
      <c r="E5" s="74"/>
      <c r="F5" s="74"/>
      <c r="G5" s="74"/>
    </row>
    <row r="6" spans="1:17" ht="4.5" customHeight="1" x14ac:dyDescent="0.3">
      <c r="A6" s="224"/>
      <c r="B6" s="224"/>
      <c r="C6" s="76"/>
      <c r="D6" s="76"/>
      <c r="E6" s="76"/>
      <c r="F6" s="76"/>
      <c r="G6" s="76"/>
    </row>
    <row r="7" spans="1:17" x14ac:dyDescent="0.3">
      <c r="A7" s="205" t="s">
        <v>99</v>
      </c>
      <c r="B7" s="205"/>
      <c r="C7" s="205"/>
      <c r="D7" s="205"/>
      <c r="E7" s="205"/>
      <c r="F7" s="205"/>
      <c r="G7" s="76"/>
    </row>
    <row r="8" spans="1:17" ht="3.75" customHeight="1" thickBot="1" x14ac:dyDescent="0.35">
      <c r="A8" s="77"/>
      <c r="B8" s="77"/>
      <c r="C8" s="77"/>
      <c r="D8" s="77"/>
      <c r="E8" s="77"/>
      <c r="F8" s="77"/>
      <c r="G8" s="76"/>
    </row>
    <row r="9" spans="1:17" ht="5.25" customHeight="1" x14ac:dyDescent="0.3">
      <c r="A9" s="99"/>
      <c r="B9" s="138"/>
      <c r="C9" s="138"/>
      <c r="D9" s="138"/>
      <c r="E9" s="138"/>
      <c r="F9" s="128"/>
      <c r="G9" s="76"/>
    </row>
    <row r="10" spans="1:17" x14ac:dyDescent="0.3">
      <c r="A10" s="118" t="s">
        <v>31</v>
      </c>
      <c r="B10" s="117" t="s">
        <v>17</v>
      </c>
      <c r="C10" s="117" t="s">
        <v>32</v>
      </c>
      <c r="D10" s="117" t="s">
        <v>7</v>
      </c>
      <c r="E10" s="117" t="s">
        <v>26</v>
      </c>
      <c r="F10" s="90" t="s">
        <v>21</v>
      </c>
      <c r="G10" s="76"/>
    </row>
    <row r="11" spans="1:17" s="80" customFormat="1" x14ac:dyDescent="0.3">
      <c r="A11" s="136"/>
      <c r="B11" s="142"/>
      <c r="C11" s="142"/>
      <c r="D11" s="153">
        <f>IF(F11=0.1,C11/11,0)</f>
        <v>0</v>
      </c>
      <c r="E11" s="154">
        <f>C11-D11</f>
        <v>0</v>
      </c>
      <c r="F11" s="123">
        <f>IF(B11=0,0,(LOOKUP(B11,Formulas!$A$3:$A$38,Formulas!$B$3:$B$39)))</f>
        <v>0</v>
      </c>
      <c r="G11" s="68"/>
    </row>
    <row r="12" spans="1:17" s="80" customFormat="1" x14ac:dyDescent="0.3">
      <c r="A12" s="136"/>
      <c r="B12" s="142"/>
      <c r="C12" s="142"/>
      <c r="D12" s="153">
        <f t="shared" ref="D12:D75" si="0">IF(F12=0.1,C12/11,0)</f>
        <v>0</v>
      </c>
      <c r="E12" s="154">
        <f t="shared" ref="E12:E61" si="1">C12-D12</f>
        <v>0</v>
      </c>
      <c r="F12" s="123">
        <f>IF(B12=0,0,(LOOKUP(B12,Formulas!$A$3:$A$38,Formulas!$B$3:$B$39)))</f>
        <v>0</v>
      </c>
      <c r="G12" s="106"/>
    </row>
    <row r="13" spans="1:17" s="80" customFormat="1" x14ac:dyDescent="0.3">
      <c r="A13" s="136"/>
      <c r="B13" s="142"/>
      <c r="C13" s="142"/>
      <c r="D13" s="153">
        <f t="shared" si="0"/>
        <v>0</v>
      </c>
      <c r="E13" s="154">
        <f t="shared" si="1"/>
        <v>0</v>
      </c>
      <c r="F13" s="123">
        <f>IF(B13=0,0,(LOOKUP(B13,Formulas!$A$3:$A$38,Formulas!$B$3:$B$39)))</f>
        <v>0</v>
      </c>
      <c r="G13" s="106"/>
    </row>
    <row r="14" spans="1:17" s="80" customFormat="1" x14ac:dyDescent="0.3">
      <c r="A14" s="136"/>
      <c r="B14" s="142"/>
      <c r="C14" s="142"/>
      <c r="D14" s="153">
        <f t="shared" si="0"/>
        <v>0</v>
      </c>
      <c r="E14" s="154">
        <f t="shared" si="1"/>
        <v>0</v>
      </c>
      <c r="F14" s="123">
        <f>IF(B14=0,0,(LOOKUP(B14,Formulas!$A$3:$A$38,Formulas!$B$3:$B$39)))</f>
        <v>0</v>
      </c>
      <c r="G14" s="106"/>
    </row>
    <row r="15" spans="1:17" s="80" customFormat="1" x14ac:dyDescent="0.3">
      <c r="A15" s="136"/>
      <c r="B15" s="142"/>
      <c r="C15" s="142"/>
      <c r="D15" s="153">
        <f t="shared" ref="D15" si="2">IF(F15=0.1,C15/11,0)</f>
        <v>0</v>
      </c>
      <c r="E15" s="154">
        <f t="shared" ref="E15" si="3">C15-D15</f>
        <v>0</v>
      </c>
      <c r="F15" s="123">
        <f>IF(B15=0,0,(LOOKUP(B15,Formulas!$A$3:$A$38,Formulas!$B$3:$B$39)))</f>
        <v>0</v>
      </c>
      <c r="G15" s="106"/>
    </row>
    <row r="16" spans="1:17" s="80" customFormat="1" x14ac:dyDescent="0.3">
      <c r="A16" s="136"/>
      <c r="B16" s="142"/>
      <c r="C16" s="142"/>
      <c r="D16" s="153">
        <f t="shared" si="0"/>
        <v>0</v>
      </c>
      <c r="E16" s="154">
        <f t="shared" si="1"/>
        <v>0</v>
      </c>
      <c r="F16" s="123">
        <f>IF(B16=0,0,(LOOKUP(B16,Formulas!$A$3:$A$38,Formulas!$B$3:$B$39)))</f>
        <v>0</v>
      </c>
      <c r="G16" s="106"/>
    </row>
    <row r="17" spans="1:7" s="80" customFormat="1" x14ac:dyDescent="0.3">
      <c r="A17" s="136"/>
      <c r="B17" s="142"/>
      <c r="C17" s="142"/>
      <c r="D17" s="153">
        <f t="shared" si="0"/>
        <v>0</v>
      </c>
      <c r="E17" s="154">
        <f t="shared" si="1"/>
        <v>0</v>
      </c>
      <c r="F17" s="123">
        <f>IF(B17=0,0,(LOOKUP(B17,Formulas!$A$3:$A$38,Formulas!$B$3:$B$39)))</f>
        <v>0</v>
      </c>
      <c r="G17" s="106"/>
    </row>
    <row r="18" spans="1:7" s="80" customFormat="1" x14ac:dyDescent="0.3">
      <c r="A18" s="136"/>
      <c r="B18" s="142"/>
      <c r="C18" s="142"/>
      <c r="D18" s="153">
        <f t="shared" si="0"/>
        <v>0</v>
      </c>
      <c r="E18" s="154">
        <f t="shared" si="1"/>
        <v>0</v>
      </c>
      <c r="F18" s="123">
        <f>IF(B18=0,0,(LOOKUP(B18,Formulas!$A$3:$A$38,Formulas!$B$3:$B$39)))</f>
        <v>0</v>
      </c>
      <c r="G18" s="106"/>
    </row>
    <row r="19" spans="1:7" s="80" customFormat="1" x14ac:dyDescent="0.3">
      <c r="A19" s="136"/>
      <c r="B19" s="142"/>
      <c r="C19" s="142"/>
      <c r="D19" s="153">
        <f t="shared" si="0"/>
        <v>0</v>
      </c>
      <c r="E19" s="154">
        <f t="shared" si="1"/>
        <v>0</v>
      </c>
      <c r="F19" s="123">
        <f>IF(B19=0,0,(LOOKUP(B19,Formulas!$A$3:$A$38,Formulas!$B$3:$B$39)))</f>
        <v>0</v>
      </c>
      <c r="G19" s="106"/>
    </row>
    <row r="20" spans="1:7" s="80" customFormat="1" x14ac:dyDescent="0.3">
      <c r="A20" s="136"/>
      <c r="B20" s="142"/>
      <c r="C20" s="142"/>
      <c r="D20" s="153">
        <f t="shared" si="0"/>
        <v>0</v>
      </c>
      <c r="E20" s="154">
        <f t="shared" si="1"/>
        <v>0</v>
      </c>
      <c r="F20" s="123">
        <f>IF(B20=0,0,(LOOKUP(B20,Formulas!$A$3:$A$38,Formulas!$B$3:$B$39)))</f>
        <v>0</v>
      </c>
      <c r="G20" s="106"/>
    </row>
    <row r="21" spans="1:7" s="80" customFormat="1" x14ac:dyDescent="0.3">
      <c r="A21" s="136"/>
      <c r="B21" s="142"/>
      <c r="C21" s="142"/>
      <c r="D21" s="153">
        <f t="shared" si="0"/>
        <v>0</v>
      </c>
      <c r="E21" s="154">
        <f t="shared" si="1"/>
        <v>0</v>
      </c>
      <c r="F21" s="123">
        <f>IF(B21=0,0,(LOOKUP(B21,Formulas!$A$3:$A$38,Formulas!$B$3:$B$39)))</f>
        <v>0</v>
      </c>
      <c r="G21" s="79"/>
    </row>
    <row r="22" spans="1:7" s="80" customFormat="1" x14ac:dyDescent="0.3">
      <c r="A22" s="136"/>
      <c r="B22" s="142"/>
      <c r="C22" s="142"/>
      <c r="D22" s="153">
        <f t="shared" si="0"/>
        <v>0</v>
      </c>
      <c r="E22" s="154">
        <f t="shared" si="1"/>
        <v>0</v>
      </c>
      <c r="F22" s="123">
        <f>IF(B22=0,0,(LOOKUP(B22,Formulas!$A$3:$A$38,Formulas!$B$3:$B$39)))</f>
        <v>0</v>
      </c>
      <c r="G22" s="106"/>
    </row>
    <row r="23" spans="1:7" s="80" customFormat="1" x14ac:dyDescent="0.3">
      <c r="A23" s="136"/>
      <c r="B23" s="142"/>
      <c r="C23" s="142"/>
      <c r="D23" s="153">
        <f t="shared" si="0"/>
        <v>0</v>
      </c>
      <c r="E23" s="154">
        <f t="shared" si="1"/>
        <v>0</v>
      </c>
      <c r="F23" s="123">
        <f>IF(B23=0,0,(LOOKUP(B23,Formulas!$A$3:$A$38,Formulas!$B$3:$B$39)))</f>
        <v>0</v>
      </c>
      <c r="G23" s="106"/>
    </row>
    <row r="24" spans="1:7" s="80" customFormat="1" x14ac:dyDescent="0.3">
      <c r="A24" s="136"/>
      <c r="B24" s="142"/>
      <c r="C24" s="142"/>
      <c r="D24" s="153">
        <f t="shared" si="0"/>
        <v>0</v>
      </c>
      <c r="E24" s="154">
        <f t="shared" si="1"/>
        <v>0</v>
      </c>
      <c r="F24" s="123">
        <f>IF(B24=0,0,(LOOKUP(B24,Formulas!$A$3:$A$38,Formulas!$B$3:$B$39)))</f>
        <v>0</v>
      </c>
      <c r="G24" s="106"/>
    </row>
    <row r="25" spans="1:7" s="80" customFormat="1" x14ac:dyDescent="0.3">
      <c r="A25" s="136"/>
      <c r="B25" s="142"/>
      <c r="C25" s="142"/>
      <c r="D25" s="153">
        <f t="shared" si="0"/>
        <v>0</v>
      </c>
      <c r="E25" s="154">
        <f t="shared" si="1"/>
        <v>0</v>
      </c>
      <c r="F25" s="123">
        <f>IF(B25=0,0,(LOOKUP(B25,Formulas!$A$3:$A$38,Formulas!$B$3:$B$39)))</f>
        <v>0</v>
      </c>
      <c r="G25" s="106"/>
    </row>
    <row r="26" spans="1:7" s="80" customFormat="1" x14ac:dyDescent="0.3">
      <c r="A26" s="136"/>
      <c r="B26" s="142"/>
      <c r="C26" s="142"/>
      <c r="D26" s="153">
        <f t="shared" si="0"/>
        <v>0</v>
      </c>
      <c r="E26" s="154">
        <f t="shared" si="1"/>
        <v>0</v>
      </c>
      <c r="F26" s="123">
        <f>IF(B26=0,0,(LOOKUP(B26,Formulas!$A$3:$A$38,Formulas!$B$3:$B$39)))</f>
        <v>0</v>
      </c>
      <c r="G26" s="106"/>
    </row>
    <row r="27" spans="1:7" s="80" customFormat="1" x14ac:dyDescent="0.3">
      <c r="A27" s="136"/>
      <c r="B27" s="142"/>
      <c r="C27" s="142"/>
      <c r="D27" s="153">
        <f t="shared" si="0"/>
        <v>0</v>
      </c>
      <c r="E27" s="154">
        <f t="shared" si="1"/>
        <v>0</v>
      </c>
      <c r="F27" s="123">
        <f>IF(B27=0,0,(LOOKUP(B27,Formulas!$A$3:$A$38,Formulas!$B$3:$B$39)))</f>
        <v>0</v>
      </c>
      <c r="G27" s="106"/>
    </row>
    <row r="28" spans="1:7" s="80" customFormat="1" x14ac:dyDescent="0.3">
      <c r="A28" s="136"/>
      <c r="B28" s="142"/>
      <c r="C28" s="142"/>
      <c r="D28" s="153">
        <f t="shared" si="0"/>
        <v>0</v>
      </c>
      <c r="E28" s="154">
        <f t="shared" si="1"/>
        <v>0</v>
      </c>
      <c r="F28" s="123">
        <f>IF(B28=0,0,(LOOKUP(B28,Formulas!$A$3:$A$38,Formulas!$B$3:$B$39)))</f>
        <v>0</v>
      </c>
      <c r="G28" s="106"/>
    </row>
    <row r="29" spans="1:7" s="80" customFormat="1" x14ac:dyDescent="0.3">
      <c r="A29" s="136"/>
      <c r="B29" s="142"/>
      <c r="C29" s="142"/>
      <c r="D29" s="153">
        <f t="shared" si="0"/>
        <v>0</v>
      </c>
      <c r="E29" s="154">
        <f t="shared" si="1"/>
        <v>0</v>
      </c>
      <c r="F29" s="123">
        <f>IF(B29=0,0,(LOOKUP(B29,Formulas!$A$3:$A$38,Formulas!$B$3:$B$39)))</f>
        <v>0</v>
      </c>
      <c r="G29" s="106"/>
    </row>
    <row r="30" spans="1:7" s="80" customFormat="1" x14ac:dyDescent="0.3">
      <c r="A30" s="136"/>
      <c r="B30" s="142"/>
      <c r="C30" s="142"/>
      <c r="D30" s="153">
        <f t="shared" si="0"/>
        <v>0</v>
      </c>
      <c r="E30" s="154">
        <f t="shared" si="1"/>
        <v>0</v>
      </c>
      <c r="F30" s="123">
        <f>IF(B30=0,0,(LOOKUP(B30,Formulas!$A$3:$A$38,Formulas!$B$3:$B$39)))</f>
        <v>0</v>
      </c>
      <c r="G30" s="106"/>
    </row>
    <row r="31" spans="1:7" s="80" customFormat="1" x14ac:dyDescent="0.3">
      <c r="A31" s="136"/>
      <c r="B31" s="142"/>
      <c r="C31" s="142"/>
      <c r="D31" s="153">
        <f t="shared" ref="D31" si="4">IF(F31=0.1,C31/11,0)</f>
        <v>0</v>
      </c>
      <c r="E31" s="154">
        <f t="shared" ref="E31" si="5">C31-D31</f>
        <v>0</v>
      </c>
      <c r="F31" s="123">
        <f>IF(B31=0,0,(LOOKUP(B31,Formulas!$A$3:$A$38,Formulas!$B$3:$B$39)))</f>
        <v>0</v>
      </c>
      <c r="G31" s="106"/>
    </row>
    <row r="32" spans="1:7" s="80" customFormat="1" x14ac:dyDescent="0.3">
      <c r="A32" s="136"/>
      <c r="B32" s="142"/>
      <c r="C32" s="142"/>
      <c r="D32" s="153">
        <f t="shared" si="0"/>
        <v>0</v>
      </c>
      <c r="E32" s="154">
        <f t="shared" si="1"/>
        <v>0</v>
      </c>
      <c r="F32" s="123">
        <f>IF(B32=0,0,(LOOKUP(B32,Formulas!$A$3:$A$38,Formulas!$B$3:$B$39)))</f>
        <v>0</v>
      </c>
      <c r="G32" s="106"/>
    </row>
    <row r="33" spans="1:9" s="80" customFormat="1" x14ac:dyDescent="0.3">
      <c r="A33" s="136"/>
      <c r="B33" s="142"/>
      <c r="C33" s="142"/>
      <c r="D33" s="153">
        <f t="shared" si="0"/>
        <v>0</v>
      </c>
      <c r="E33" s="154">
        <f t="shared" si="1"/>
        <v>0</v>
      </c>
      <c r="F33" s="123">
        <f>IF(B33=0,0,(LOOKUP(B33,Formulas!$A$3:$A$38,Formulas!$B$3:$B$39)))</f>
        <v>0</v>
      </c>
      <c r="G33" s="106"/>
    </row>
    <row r="34" spans="1:9" s="80" customFormat="1" x14ac:dyDescent="0.3">
      <c r="A34" s="136"/>
      <c r="B34" s="142"/>
      <c r="C34" s="142"/>
      <c r="D34" s="153">
        <f t="shared" si="0"/>
        <v>0</v>
      </c>
      <c r="E34" s="154">
        <f t="shared" si="1"/>
        <v>0</v>
      </c>
      <c r="F34" s="123">
        <f>IF(B34=0,0,(LOOKUP(B34,Formulas!$A$3:$A$38,Formulas!$B$3:$B$39)))</f>
        <v>0</v>
      </c>
      <c r="G34" s="106"/>
    </row>
    <row r="35" spans="1:9" s="80" customFormat="1" x14ac:dyDescent="0.3">
      <c r="A35" s="136"/>
      <c r="B35" s="142"/>
      <c r="C35" s="142"/>
      <c r="D35" s="153">
        <f t="shared" si="0"/>
        <v>0</v>
      </c>
      <c r="E35" s="154">
        <f t="shared" si="1"/>
        <v>0</v>
      </c>
      <c r="F35" s="123">
        <f>IF(B35=0,0,(LOOKUP(B35,Formulas!$A$3:$A$38,Formulas!$B$3:$B$39)))</f>
        <v>0</v>
      </c>
      <c r="G35" s="106"/>
    </row>
    <row r="36" spans="1:9" s="80" customFormat="1" x14ac:dyDescent="0.3">
      <c r="A36" s="136"/>
      <c r="B36" s="142"/>
      <c r="C36" s="142"/>
      <c r="D36" s="153">
        <f t="shared" si="0"/>
        <v>0</v>
      </c>
      <c r="E36" s="154">
        <f t="shared" si="1"/>
        <v>0</v>
      </c>
      <c r="F36" s="123">
        <f>IF(B36=0,0,(LOOKUP(B36,Formulas!$A$3:$A$38,Formulas!$B$3:$B$39)))</f>
        <v>0</v>
      </c>
      <c r="G36" s="172"/>
      <c r="H36" s="173"/>
      <c r="I36" s="173"/>
    </row>
    <row r="37" spans="1:9" s="80" customFormat="1" x14ac:dyDescent="0.3">
      <c r="A37" s="136"/>
      <c r="B37" s="142"/>
      <c r="C37" s="142"/>
      <c r="D37" s="153">
        <f t="shared" si="0"/>
        <v>0</v>
      </c>
      <c r="E37" s="154">
        <f t="shared" si="1"/>
        <v>0</v>
      </c>
      <c r="F37" s="123">
        <f>IF(B37=0,0,(LOOKUP(B37,Formulas!$A$3:$A$38,Formulas!$B$3:$B$39)))</f>
        <v>0</v>
      </c>
      <c r="G37" s="106"/>
    </row>
    <row r="38" spans="1:9" s="80" customFormat="1" x14ac:dyDescent="0.3">
      <c r="A38" s="136"/>
      <c r="B38" s="142"/>
      <c r="C38" s="142"/>
      <c r="D38" s="153">
        <f t="shared" si="0"/>
        <v>0</v>
      </c>
      <c r="E38" s="154">
        <f t="shared" si="1"/>
        <v>0</v>
      </c>
      <c r="F38" s="123">
        <f>IF(B38=0,0,(LOOKUP(B38,Formulas!$A$3:$A$38,Formulas!$B$3:$B$39)))</f>
        <v>0</v>
      </c>
      <c r="G38" s="106"/>
    </row>
    <row r="39" spans="1:9" s="80" customFormat="1" x14ac:dyDescent="0.3">
      <c r="A39" s="136"/>
      <c r="B39" s="142"/>
      <c r="C39" s="142"/>
      <c r="D39" s="153">
        <f t="shared" si="0"/>
        <v>0</v>
      </c>
      <c r="E39" s="154">
        <f t="shared" si="1"/>
        <v>0</v>
      </c>
      <c r="F39" s="123">
        <f>IF(B39=0,0,(LOOKUP(B39,Formulas!$A$3:$A$38,Formulas!$B$3:$B$39)))</f>
        <v>0</v>
      </c>
      <c r="G39" s="106"/>
    </row>
    <row r="40" spans="1:9" s="80" customFormat="1" x14ac:dyDescent="0.3">
      <c r="A40" s="136"/>
      <c r="B40" s="142"/>
      <c r="C40" s="142"/>
      <c r="D40" s="153">
        <f t="shared" si="0"/>
        <v>0</v>
      </c>
      <c r="E40" s="154">
        <f t="shared" si="1"/>
        <v>0</v>
      </c>
      <c r="F40" s="123">
        <f>IF(B40=0,0,(LOOKUP(B40,Formulas!$A$3:$A$38,Formulas!$B$3:$B$39)))</f>
        <v>0</v>
      </c>
      <c r="G40" s="106"/>
    </row>
    <row r="41" spans="1:9" s="80" customFormat="1" x14ac:dyDescent="0.3">
      <c r="A41" s="136"/>
      <c r="B41" s="142"/>
      <c r="C41" s="142"/>
      <c r="D41" s="153">
        <f t="shared" si="0"/>
        <v>0</v>
      </c>
      <c r="E41" s="154">
        <f t="shared" si="1"/>
        <v>0</v>
      </c>
      <c r="F41" s="123">
        <f>IF(B41=0,0,(LOOKUP(B41,Formulas!$A$3:$A$38,Formulas!$B$3:$B$39)))</f>
        <v>0</v>
      </c>
      <c r="G41" s="106"/>
    </row>
    <row r="42" spans="1:9" s="80" customFormat="1" x14ac:dyDescent="0.3">
      <c r="A42" s="136"/>
      <c r="B42" s="142"/>
      <c r="C42" s="142"/>
      <c r="D42" s="153">
        <f t="shared" si="0"/>
        <v>0</v>
      </c>
      <c r="E42" s="154">
        <f t="shared" si="1"/>
        <v>0</v>
      </c>
      <c r="F42" s="123">
        <f>IF(B42=0,0,(LOOKUP(B42,Formulas!$A$3:$A$38,Formulas!$B$3:$B$39)))</f>
        <v>0</v>
      </c>
      <c r="G42" s="106"/>
    </row>
    <row r="43" spans="1:9" s="80" customFormat="1" x14ac:dyDescent="0.3">
      <c r="A43" s="136"/>
      <c r="B43" s="142"/>
      <c r="C43" s="142"/>
      <c r="D43" s="153">
        <f t="shared" si="0"/>
        <v>0</v>
      </c>
      <c r="E43" s="154">
        <f t="shared" si="1"/>
        <v>0</v>
      </c>
      <c r="F43" s="123">
        <f>IF(B43=0,0,(LOOKUP(B43,Formulas!$A$3:$A$38,Formulas!$B$3:$B$39)))</f>
        <v>0</v>
      </c>
      <c r="G43" s="106"/>
    </row>
    <row r="44" spans="1:9" s="80" customFormat="1" x14ac:dyDescent="0.3">
      <c r="A44" s="136"/>
      <c r="B44" s="142"/>
      <c r="C44" s="142"/>
      <c r="D44" s="153">
        <f t="shared" si="0"/>
        <v>0</v>
      </c>
      <c r="E44" s="154">
        <f t="shared" si="1"/>
        <v>0</v>
      </c>
      <c r="F44" s="123">
        <f>IF(B44=0,0,(LOOKUP(B44,Formulas!$A$3:$A$38,Formulas!$B$3:$B$39)))</f>
        <v>0</v>
      </c>
      <c r="G44" s="106"/>
    </row>
    <row r="45" spans="1:9" s="80" customFormat="1" x14ac:dyDescent="0.3">
      <c r="A45" s="136"/>
      <c r="B45" s="142"/>
      <c r="C45" s="142"/>
      <c r="D45" s="153">
        <f t="shared" si="0"/>
        <v>0</v>
      </c>
      <c r="E45" s="154">
        <f t="shared" si="1"/>
        <v>0</v>
      </c>
      <c r="F45" s="123">
        <f>IF(B45=0,0,(LOOKUP(B45,Formulas!$A$3:$A$38,Formulas!$B$3:$B$39)))</f>
        <v>0</v>
      </c>
      <c r="G45" s="106"/>
    </row>
    <row r="46" spans="1:9" s="80" customFormat="1" x14ac:dyDescent="0.3">
      <c r="A46" s="136"/>
      <c r="B46" s="142"/>
      <c r="C46" s="142"/>
      <c r="D46" s="153">
        <f t="shared" si="0"/>
        <v>0</v>
      </c>
      <c r="E46" s="154">
        <f t="shared" si="1"/>
        <v>0</v>
      </c>
      <c r="F46" s="123">
        <f>IF(B46=0,0,(LOOKUP(B46,Formulas!$A$3:$A$38,Formulas!$B$3:$B$39)))</f>
        <v>0</v>
      </c>
      <c r="G46" s="106"/>
    </row>
    <row r="47" spans="1:9" s="80" customFormat="1" x14ac:dyDescent="0.3">
      <c r="A47" s="136"/>
      <c r="B47" s="142"/>
      <c r="C47" s="142"/>
      <c r="D47" s="153">
        <f t="shared" si="0"/>
        <v>0</v>
      </c>
      <c r="E47" s="154">
        <f t="shared" si="1"/>
        <v>0</v>
      </c>
      <c r="F47" s="123">
        <f>IF(B47=0,0,(LOOKUP(B47,Formulas!$A$3:$A$38,Formulas!$B$3:$B$39)))</f>
        <v>0</v>
      </c>
      <c r="G47" s="106"/>
    </row>
    <row r="48" spans="1:9" s="80" customFormat="1" x14ac:dyDescent="0.3">
      <c r="A48" s="136"/>
      <c r="B48" s="142"/>
      <c r="C48" s="142"/>
      <c r="D48" s="153">
        <f t="shared" si="0"/>
        <v>0</v>
      </c>
      <c r="E48" s="154">
        <f t="shared" si="1"/>
        <v>0</v>
      </c>
      <c r="F48" s="123">
        <f>IF(B48=0,0,(LOOKUP(B48,Formulas!$A$3:$A$38,Formulas!$B$3:$B$39)))</f>
        <v>0</v>
      </c>
      <c r="G48" s="106"/>
    </row>
    <row r="49" spans="1:7" s="80" customFormat="1" x14ac:dyDescent="0.3">
      <c r="A49" s="136"/>
      <c r="B49" s="142"/>
      <c r="C49" s="142"/>
      <c r="D49" s="153">
        <f t="shared" si="0"/>
        <v>0</v>
      </c>
      <c r="E49" s="154">
        <f t="shared" si="1"/>
        <v>0</v>
      </c>
      <c r="F49" s="123">
        <f>IF(B49=0,0,(LOOKUP(B49,Formulas!$A$3:$A$38,Formulas!$B$3:$B$39)))</f>
        <v>0</v>
      </c>
      <c r="G49" s="106"/>
    </row>
    <row r="50" spans="1:7" s="80" customFormat="1" x14ac:dyDescent="0.3">
      <c r="A50" s="136"/>
      <c r="B50" s="142"/>
      <c r="C50" s="142"/>
      <c r="D50" s="153">
        <f t="shared" si="0"/>
        <v>0</v>
      </c>
      <c r="E50" s="154">
        <f t="shared" si="1"/>
        <v>0</v>
      </c>
      <c r="F50" s="123">
        <f>IF(B50=0,0,(LOOKUP(B50,Formulas!$A$3:$A$38,Formulas!$B$3:$B$39)))</f>
        <v>0</v>
      </c>
      <c r="G50" s="106"/>
    </row>
    <row r="51" spans="1:7" s="80" customFormat="1" x14ac:dyDescent="0.3">
      <c r="A51" s="136"/>
      <c r="B51" s="142"/>
      <c r="C51" s="142"/>
      <c r="D51" s="153">
        <f t="shared" si="0"/>
        <v>0</v>
      </c>
      <c r="E51" s="154">
        <f t="shared" si="1"/>
        <v>0</v>
      </c>
      <c r="F51" s="123">
        <f>IF(B51=0,0,(LOOKUP(B51,Formulas!$A$3:$A$38,Formulas!$B$3:$B$39)))</f>
        <v>0</v>
      </c>
      <c r="G51" s="106"/>
    </row>
    <row r="52" spans="1:7" s="80" customFormat="1" x14ac:dyDescent="0.3">
      <c r="A52" s="136"/>
      <c r="B52" s="142"/>
      <c r="C52" s="142"/>
      <c r="D52" s="153">
        <f t="shared" si="0"/>
        <v>0</v>
      </c>
      <c r="E52" s="154">
        <f t="shared" si="1"/>
        <v>0</v>
      </c>
      <c r="F52" s="123">
        <f>IF(B52=0,0,(LOOKUP(B52,Formulas!$A$3:$A$38,Formulas!$B$3:$B$39)))</f>
        <v>0</v>
      </c>
      <c r="G52" s="106"/>
    </row>
    <row r="53" spans="1:7" s="80" customFormat="1" x14ac:dyDescent="0.3">
      <c r="A53" s="136"/>
      <c r="B53" s="142"/>
      <c r="C53" s="142"/>
      <c r="D53" s="153">
        <f t="shared" si="0"/>
        <v>0</v>
      </c>
      <c r="E53" s="154">
        <f t="shared" si="1"/>
        <v>0</v>
      </c>
      <c r="F53" s="123">
        <f>IF(B53=0,0,(LOOKUP(B53,Formulas!$A$3:$A$38,Formulas!$B$3:$B$39)))</f>
        <v>0</v>
      </c>
      <c r="G53" s="106"/>
    </row>
    <row r="54" spans="1:7" s="80" customFormat="1" x14ac:dyDescent="0.3">
      <c r="A54" s="136"/>
      <c r="B54" s="142"/>
      <c r="C54" s="142"/>
      <c r="D54" s="153">
        <f t="shared" si="0"/>
        <v>0</v>
      </c>
      <c r="E54" s="154">
        <f t="shared" si="1"/>
        <v>0</v>
      </c>
      <c r="F54" s="123">
        <f>IF(B54=0,0,(LOOKUP(B54,Formulas!$A$3:$A$38,Formulas!$B$3:$B$39)))</f>
        <v>0</v>
      </c>
      <c r="G54" s="106"/>
    </row>
    <row r="55" spans="1:7" s="80" customFormat="1" x14ac:dyDescent="0.3">
      <c r="A55" s="136"/>
      <c r="B55" s="142"/>
      <c r="C55" s="142"/>
      <c r="D55" s="153">
        <f t="shared" si="0"/>
        <v>0</v>
      </c>
      <c r="E55" s="154">
        <f t="shared" si="1"/>
        <v>0</v>
      </c>
      <c r="F55" s="123">
        <f>IF(B55=0,0,(LOOKUP(B55,Formulas!$A$3:$A$38,Formulas!$B$3:$B$39)))</f>
        <v>0</v>
      </c>
      <c r="G55" s="106"/>
    </row>
    <row r="56" spans="1:7" s="80" customFormat="1" x14ac:dyDescent="0.3">
      <c r="A56" s="136"/>
      <c r="B56" s="142"/>
      <c r="C56" s="142"/>
      <c r="D56" s="153">
        <f t="shared" si="0"/>
        <v>0</v>
      </c>
      <c r="E56" s="154">
        <f t="shared" si="1"/>
        <v>0</v>
      </c>
      <c r="F56" s="123">
        <f>IF(B56=0,0,(LOOKUP(B56,Formulas!$A$3:$A$38,Formulas!$B$3:$B$39)))</f>
        <v>0</v>
      </c>
      <c r="G56" s="106"/>
    </row>
    <row r="57" spans="1:7" s="80" customFormat="1" x14ac:dyDescent="0.3">
      <c r="A57" s="136"/>
      <c r="B57" s="142"/>
      <c r="C57" s="142"/>
      <c r="D57" s="153">
        <f t="shared" si="0"/>
        <v>0</v>
      </c>
      <c r="E57" s="154">
        <f t="shared" si="1"/>
        <v>0</v>
      </c>
      <c r="F57" s="123">
        <f>IF(B57=0,0,(LOOKUP(B57,Formulas!$A$3:$A$38,Formulas!$B$3:$B$39)))</f>
        <v>0</v>
      </c>
      <c r="G57" s="106"/>
    </row>
    <row r="58" spans="1:7" s="80" customFormat="1" x14ac:dyDescent="0.3">
      <c r="A58" s="136"/>
      <c r="B58" s="142"/>
      <c r="C58" s="142"/>
      <c r="D58" s="153">
        <f t="shared" si="0"/>
        <v>0</v>
      </c>
      <c r="E58" s="154">
        <f t="shared" si="1"/>
        <v>0</v>
      </c>
      <c r="F58" s="123">
        <f>IF(B58=0,0,(LOOKUP(B58,Formulas!$A$3:$A$38,Formulas!$B$3:$B$39)))</f>
        <v>0</v>
      </c>
      <c r="G58" s="106"/>
    </row>
    <row r="59" spans="1:7" s="80" customFormat="1" x14ac:dyDescent="0.3">
      <c r="A59" s="136"/>
      <c r="B59" s="142"/>
      <c r="C59" s="142"/>
      <c r="D59" s="153">
        <f t="shared" si="0"/>
        <v>0</v>
      </c>
      <c r="E59" s="154">
        <f t="shared" si="1"/>
        <v>0</v>
      </c>
      <c r="F59" s="123">
        <f>IF(B59=0,0,(LOOKUP(B59,Formulas!$A$3:$A$38,Formulas!$B$3:$B$39)))</f>
        <v>0</v>
      </c>
      <c r="G59" s="106"/>
    </row>
    <row r="60" spans="1:7" s="80" customFormat="1" x14ac:dyDescent="0.3">
      <c r="A60" s="136"/>
      <c r="B60" s="142"/>
      <c r="C60" s="142"/>
      <c r="D60" s="153">
        <f t="shared" si="0"/>
        <v>0</v>
      </c>
      <c r="E60" s="154">
        <f t="shared" si="1"/>
        <v>0</v>
      </c>
      <c r="F60" s="123">
        <f>IF(B60=0,0,(LOOKUP(B60,Formulas!$A$3:$A$38,Formulas!$B$3:$B$39)))</f>
        <v>0</v>
      </c>
      <c r="G60" s="106"/>
    </row>
    <row r="61" spans="1:7" s="80" customFormat="1" x14ac:dyDescent="0.3">
      <c r="A61" s="136"/>
      <c r="B61" s="142"/>
      <c r="C61" s="142"/>
      <c r="D61" s="153">
        <f t="shared" si="0"/>
        <v>0</v>
      </c>
      <c r="E61" s="154">
        <f t="shared" si="1"/>
        <v>0</v>
      </c>
      <c r="F61" s="123">
        <f>IF(B61=0,0,(LOOKUP(B61,Formulas!$A$3:$A$38,Formulas!$B$3:$B$39)))</f>
        <v>0</v>
      </c>
      <c r="G61" s="106"/>
    </row>
    <row r="62" spans="1:7" s="80" customFormat="1" x14ac:dyDescent="0.3">
      <c r="A62" s="136"/>
      <c r="B62" s="142"/>
      <c r="C62" s="142"/>
      <c r="D62" s="153">
        <f t="shared" ref="D62" si="6">IF(F62=0.1,C62/11,0)</f>
        <v>0</v>
      </c>
      <c r="E62" s="154">
        <f t="shared" ref="E62" si="7">C62-D62</f>
        <v>0</v>
      </c>
      <c r="F62" s="123">
        <f>IF(B62=0,0,(LOOKUP(B62,Formulas!$A$3:$A$38,Formulas!$B$3:$B$39)))</f>
        <v>0</v>
      </c>
      <c r="G62" s="106"/>
    </row>
    <row r="63" spans="1:7" s="80" customFormat="1" x14ac:dyDescent="0.3">
      <c r="A63" s="136"/>
      <c r="B63" s="142"/>
      <c r="C63" s="142"/>
      <c r="D63" s="153">
        <f t="shared" si="0"/>
        <v>0</v>
      </c>
      <c r="E63" s="154">
        <f t="shared" ref="E63:E93" si="8">C63-D63</f>
        <v>0</v>
      </c>
      <c r="F63" s="123">
        <f>IF(B63=0,0,(LOOKUP(B63,Formulas!$A$3:$A$38,Formulas!$B$3:$B$39)))</f>
        <v>0</v>
      </c>
      <c r="G63" s="172"/>
    </row>
    <row r="64" spans="1:7" s="80" customFormat="1" x14ac:dyDescent="0.3">
      <c r="A64" s="136"/>
      <c r="B64" s="142"/>
      <c r="C64" s="142"/>
      <c r="D64" s="153">
        <f t="shared" si="0"/>
        <v>0</v>
      </c>
      <c r="E64" s="154">
        <f t="shared" si="8"/>
        <v>0</v>
      </c>
      <c r="F64" s="123">
        <f>IF(B64=0,0,(LOOKUP(B64,Formulas!$A$3:$A$38,Formulas!$B$3:$B$39)))</f>
        <v>0</v>
      </c>
      <c r="G64" s="106"/>
    </row>
    <row r="65" spans="1:7" s="80" customFormat="1" x14ac:dyDescent="0.3">
      <c r="A65" s="136"/>
      <c r="B65" s="142"/>
      <c r="C65" s="142"/>
      <c r="D65" s="153">
        <f t="shared" si="0"/>
        <v>0</v>
      </c>
      <c r="E65" s="154">
        <f t="shared" si="8"/>
        <v>0</v>
      </c>
      <c r="F65" s="123">
        <f>IF(B65=0,0,(LOOKUP(B65,Formulas!$A$3:$A$38,Formulas!$B$3:$B$39)))</f>
        <v>0</v>
      </c>
      <c r="G65" s="106"/>
    </row>
    <row r="66" spans="1:7" s="80" customFormat="1" x14ac:dyDescent="0.3">
      <c r="A66" s="136"/>
      <c r="B66" s="142"/>
      <c r="C66" s="142"/>
      <c r="D66" s="153">
        <f t="shared" si="0"/>
        <v>0</v>
      </c>
      <c r="E66" s="154">
        <f t="shared" si="8"/>
        <v>0</v>
      </c>
      <c r="F66" s="123">
        <f>IF(B66=0,0,(LOOKUP(B66,Formulas!$A$3:$A$38,Formulas!$B$3:$B$39)))</f>
        <v>0</v>
      </c>
      <c r="G66" s="106"/>
    </row>
    <row r="67" spans="1:7" s="80" customFormat="1" x14ac:dyDescent="0.3">
      <c r="A67" s="136"/>
      <c r="B67" s="142"/>
      <c r="C67" s="142"/>
      <c r="D67" s="153">
        <f t="shared" si="0"/>
        <v>0</v>
      </c>
      <c r="E67" s="154">
        <f t="shared" si="8"/>
        <v>0</v>
      </c>
      <c r="F67" s="123">
        <f>IF(B67=0,0,(LOOKUP(B67,Formulas!$A$3:$A$38,Formulas!$B$3:$B$39)))</f>
        <v>0</v>
      </c>
      <c r="G67" s="106"/>
    </row>
    <row r="68" spans="1:7" s="80" customFormat="1" x14ac:dyDescent="0.3">
      <c r="A68" s="136"/>
      <c r="B68" s="142"/>
      <c r="C68" s="142"/>
      <c r="D68" s="153">
        <f t="shared" ref="D68" si="9">IF(F68=0.1,C68/11,0)</f>
        <v>0</v>
      </c>
      <c r="E68" s="154">
        <f t="shared" ref="E68" si="10">C68-D68</f>
        <v>0</v>
      </c>
      <c r="F68" s="123">
        <f>IF(B68=0,0,(LOOKUP(B68,Formulas!$A$3:$A$38,Formulas!$B$3:$B$39)))</f>
        <v>0</v>
      </c>
      <c r="G68" s="106"/>
    </row>
    <row r="69" spans="1:7" s="80" customFormat="1" x14ac:dyDescent="0.3">
      <c r="A69" s="136"/>
      <c r="B69" s="142"/>
      <c r="C69" s="142"/>
      <c r="D69" s="153">
        <f t="shared" si="0"/>
        <v>0</v>
      </c>
      <c r="E69" s="154">
        <f t="shared" si="8"/>
        <v>0</v>
      </c>
      <c r="F69" s="123">
        <f>IF(B69=0,0,(LOOKUP(B69,Formulas!$A$3:$A$38,Formulas!$B$3:$B$39)))</f>
        <v>0</v>
      </c>
      <c r="G69" s="106"/>
    </row>
    <row r="70" spans="1:7" s="80" customFormat="1" x14ac:dyDescent="0.3">
      <c r="A70" s="136"/>
      <c r="B70" s="142"/>
      <c r="C70" s="142"/>
      <c r="D70" s="153">
        <f t="shared" si="0"/>
        <v>0</v>
      </c>
      <c r="E70" s="154">
        <f t="shared" si="8"/>
        <v>0</v>
      </c>
      <c r="F70" s="123">
        <f>IF(B70=0,0,(LOOKUP(B70,Formulas!$A$3:$A$38,Formulas!$B$3:$B$39)))</f>
        <v>0</v>
      </c>
      <c r="G70" s="106"/>
    </row>
    <row r="71" spans="1:7" s="80" customFormat="1" x14ac:dyDescent="0.3">
      <c r="A71" s="136"/>
      <c r="B71" s="142"/>
      <c r="C71" s="142"/>
      <c r="D71" s="153">
        <f t="shared" si="0"/>
        <v>0</v>
      </c>
      <c r="E71" s="154">
        <f t="shared" si="8"/>
        <v>0</v>
      </c>
      <c r="F71" s="123">
        <f>IF(B71=0,0,(LOOKUP(B71,Formulas!$A$3:$A$38,Formulas!$B$3:$B$39)))</f>
        <v>0</v>
      </c>
      <c r="G71" s="106"/>
    </row>
    <row r="72" spans="1:7" s="80" customFormat="1" x14ac:dyDescent="0.3">
      <c r="A72" s="136"/>
      <c r="B72" s="142"/>
      <c r="C72" s="142"/>
      <c r="D72" s="153">
        <f t="shared" si="0"/>
        <v>0</v>
      </c>
      <c r="E72" s="154">
        <f t="shared" si="8"/>
        <v>0</v>
      </c>
      <c r="F72" s="123">
        <f>IF(B72=0,0,(LOOKUP(B72,Formulas!$A$3:$A$38,Formulas!$B$3:$B$39)))</f>
        <v>0</v>
      </c>
      <c r="G72" s="106"/>
    </row>
    <row r="73" spans="1:7" s="80" customFormat="1" x14ac:dyDescent="0.3">
      <c r="A73" s="136"/>
      <c r="B73" s="142"/>
      <c r="C73" s="142"/>
      <c r="D73" s="153">
        <f t="shared" si="0"/>
        <v>0</v>
      </c>
      <c r="E73" s="154">
        <f t="shared" si="8"/>
        <v>0</v>
      </c>
      <c r="F73" s="123">
        <f>IF(B73=0,0,(LOOKUP(B73,Formulas!$A$3:$A$38,Formulas!$B$3:$B$39)))</f>
        <v>0</v>
      </c>
      <c r="G73" s="106"/>
    </row>
    <row r="74" spans="1:7" s="80" customFormat="1" x14ac:dyDescent="0.3">
      <c r="A74" s="136"/>
      <c r="B74" s="142"/>
      <c r="C74" s="142"/>
      <c r="D74" s="153">
        <f t="shared" si="0"/>
        <v>0</v>
      </c>
      <c r="E74" s="154">
        <f t="shared" si="8"/>
        <v>0</v>
      </c>
      <c r="F74" s="123">
        <f>IF(B74=0,0,(LOOKUP(B74,Formulas!$A$3:$A$38,Formulas!$B$3:$B$39)))</f>
        <v>0</v>
      </c>
      <c r="G74" s="106"/>
    </row>
    <row r="75" spans="1:7" s="80" customFormat="1" x14ac:dyDescent="0.3">
      <c r="A75" s="136"/>
      <c r="B75" s="142"/>
      <c r="C75" s="142"/>
      <c r="D75" s="153">
        <f t="shared" si="0"/>
        <v>0</v>
      </c>
      <c r="E75" s="154">
        <f t="shared" si="8"/>
        <v>0</v>
      </c>
      <c r="F75" s="123">
        <f>IF(B75=0,0,(LOOKUP(B75,Formulas!$A$3:$A$38,Formulas!$B$3:$B$39)))</f>
        <v>0</v>
      </c>
      <c r="G75" s="106"/>
    </row>
    <row r="76" spans="1:7" s="80" customFormat="1" x14ac:dyDescent="0.3">
      <c r="A76" s="136"/>
      <c r="B76" s="142"/>
      <c r="C76" s="142"/>
      <c r="D76" s="153">
        <f t="shared" ref="D76:D93" si="11">IF(F76=0.1,C76/11,0)</f>
        <v>0</v>
      </c>
      <c r="E76" s="154">
        <f t="shared" si="8"/>
        <v>0</v>
      </c>
      <c r="F76" s="123">
        <f>IF(B76=0,0,(LOOKUP(B76,Formulas!$A$3:$A$38,Formulas!$B$3:$B$39)))</f>
        <v>0</v>
      </c>
      <c r="G76" s="106"/>
    </row>
    <row r="77" spans="1:7" s="80" customFormat="1" x14ac:dyDescent="0.3">
      <c r="A77" s="136"/>
      <c r="B77" s="142"/>
      <c r="C77" s="142"/>
      <c r="D77" s="153">
        <f t="shared" si="11"/>
        <v>0</v>
      </c>
      <c r="E77" s="154">
        <f t="shared" si="8"/>
        <v>0</v>
      </c>
      <c r="F77" s="123">
        <f>IF(B77=0,0,(LOOKUP(B77,Formulas!$A$3:$A$38,Formulas!$B$3:$B$39)))</f>
        <v>0</v>
      </c>
      <c r="G77" s="106"/>
    </row>
    <row r="78" spans="1:7" s="80" customFormat="1" x14ac:dyDescent="0.3">
      <c r="A78" s="136"/>
      <c r="B78" s="142"/>
      <c r="C78" s="142"/>
      <c r="D78" s="153">
        <f t="shared" si="11"/>
        <v>0</v>
      </c>
      <c r="E78" s="154">
        <f t="shared" si="8"/>
        <v>0</v>
      </c>
      <c r="F78" s="123">
        <f>IF(B78=0,0,(LOOKUP(B78,Formulas!$A$3:$A$38,Formulas!$B$3:$B$39)))</f>
        <v>0</v>
      </c>
      <c r="G78" s="106"/>
    </row>
    <row r="79" spans="1:7" s="80" customFormat="1" x14ac:dyDescent="0.3">
      <c r="A79" s="136"/>
      <c r="B79" s="142"/>
      <c r="C79" s="142"/>
      <c r="D79" s="153">
        <f t="shared" si="11"/>
        <v>0</v>
      </c>
      <c r="E79" s="154">
        <f t="shared" si="8"/>
        <v>0</v>
      </c>
      <c r="F79" s="123">
        <f>IF(B79=0,0,(LOOKUP(B79,Formulas!$A$3:$A$38,Formulas!$B$3:$B$39)))</f>
        <v>0</v>
      </c>
      <c r="G79" s="106"/>
    </row>
    <row r="80" spans="1:7" s="80" customFormat="1" x14ac:dyDescent="0.3">
      <c r="A80" s="136"/>
      <c r="B80" s="142"/>
      <c r="C80" s="142"/>
      <c r="D80" s="153">
        <f t="shared" si="11"/>
        <v>0</v>
      </c>
      <c r="E80" s="154">
        <f t="shared" si="8"/>
        <v>0</v>
      </c>
      <c r="F80" s="123">
        <f>IF(B80=0,0,(LOOKUP(B80,Formulas!$A$3:$A$38,Formulas!$B$3:$B$39)))</f>
        <v>0</v>
      </c>
      <c r="G80" s="106"/>
    </row>
    <row r="81" spans="1:7" s="80" customFormat="1" x14ac:dyDescent="0.3">
      <c r="A81" s="136"/>
      <c r="B81" s="142"/>
      <c r="C81" s="142"/>
      <c r="D81" s="153">
        <f t="shared" si="11"/>
        <v>0</v>
      </c>
      <c r="E81" s="154">
        <f t="shared" si="8"/>
        <v>0</v>
      </c>
      <c r="F81" s="123">
        <f>IF(B81=0,0,(LOOKUP(B81,Formulas!$A$3:$A$38,Formulas!$B$3:$B$39)))</f>
        <v>0</v>
      </c>
      <c r="G81" s="106"/>
    </row>
    <row r="82" spans="1:7" s="80" customFormat="1" x14ac:dyDescent="0.3">
      <c r="A82" s="136"/>
      <c r="B82" s="142"/>
      <c r="C82" s="142"/>
      <c r="D82" s="153">
        <f t="shared" si="11"/>
        <v>0</v>
      </c>
      <c r="E82" s="154">
        <f t="shared" si="8"/>
        <v>0</v>
      </c>
      <c r="F82" s="123">
        <f>IF(B82=0,0,(LOOKUP(B82,Formulas!$A$3:$A$38,Formulas!$B$3:$B$39)))</f>
        <v>0</v>
      </c>
      <c r="G82" s="106"/>
    </row>
    <row r="83" spans="1:7" s="80" customFormat="1" x14ac:dyDescent="0.3">
      <c r="A83" s="136"/>
      <c r="B83" s="142"/>
      <c r="C83" s="142"/>
      <c r="D83" s="153">
        <f t="shared" si="11"/>
        <v>0</v>
      </c>
      <c r="E83" s="154">
        <f t="shared" si="8"/>
        <v>0</v>
      </c>
      <c r="F83" s="123">
        <f>IF(B83=0,0,(LOOKUP(B83,Formulas!$A$3:$A$38,Formulas!$B$3:$B$39)))</f>
        <v>0</v>
      </c>
      <c r="G83" s="106"/>
    </row>
    <row r="84" spans="1:7" s="80" customFormat="1" x14ac:dyDescent="0.3">
      <c r="A84" s="136"/>
      <c r="B84" s="142"/>
      <c r="C84" s="142"/>
      <c r="D84" s="153">
        <f t="shared" si="11"/>
        <v>0</v>
      </c>
      <c r="E84" s="154">
        <f t="shared" si="8"/>
        <v>0</v>
      </c>
      <c r="F84" s="123">
        <f>IF(B84=0,0,(LOOKUP(B84,Formulas!$A$3:$A$38,Formulas!$B$3:$B$39)))</f>
        <v>0</v>
      </c>
      <c r="G84" s="106"/>
    </row>
    <row r="85" spans="1:7" s="80" customFormat="1" x14ac:dyDescent="0.3">
      <c r="A85" s="136"/>
      <c r="B85" s="142"/>
      <c r="C85" s="142"/>
      <c r="D85" s="153">
        <f t="shared" si="11"/>
        <v>0</v>
      </c>
      <c r="E85" s="154">
        <f t="shared" si="8"/>
        <v>0</v>
      </c>
      <c r="F85" s="123">
        <f>IF(B85=0,0,(LOOKUP(B85,Formulas!$A$3:$A$38,Formulas!$B$3:$B$39)))</f>
        <v>0</v>
      </c>
      <c r="G85" s="106"/>
    </row>
    <row r="86" spans="1:7" s="80" customFormat="1" x14ac:dyDescent="0.3">
      <c r="A86" s="136"/>
      <c r="B86" s="142"/>
      <c r="C86" s="142"/>
      <c r="D86" s="153">
        <f t="shared" si="11"/>
        <v>0</v>
      </c>
      <c r="E86" s="154">
        <f t="shared" si="8"/>
        <v>0</v>
      </c>
      <c r="F86" s="123">
        <f>IF(B86=0,0,(LOOKUP(B86,Formulas!$A$3:$A$38,Formulas!$B$3:$B$39)))</f>
        <v>0</v>
      </c>
      <c r="G86" s="106"/>
    </row>
    <row r="87" spans="1:7" s="80" customFormat="1" x14ac:dyDescent="0.3">
      <c r="A87" s="136"/>
      <c r="B87" s="142"/>
      <c r="C87" s="142"/>
      <c r="D87" s="153">
        <f t="shared" si="11"/>
        <v>0</v>
      </c>
      <c r="E87" s="154">
        <f t="shared" si="8"/>
        <v>0</v>
      </c>
      <c r="F87" s="123">
        <f>IF(B87=0,0,(LOOKUP(B87,Formulas!$A$3:$A$38,Formulas!$B$3:$B$39)))</f>
        <v>0</v>
      </c>
      <c r="G87" s="172"/>
    </row>
    <row r="88" spans="1:7" s="80" customFormat="1" x14ac:dyDescent="0.3">
      <c r="A88" s="136"/>
      <c r="B88" s="142"/>
      <c r="C88" s="142"/>
      <c r="D88" s="153">
        <f t="shared" si="11"/>
        <v>0</v>
      </c>
      <c r="E88" s="154">
        <f t="shared" si="8"/>
        <v>0</v>
      </c>
      <c r="F88" s="123">
        <f>IF(B88=0,0,(LOOKUP(B88,Formulas!$A$3:$A$38,Formulas!$B$3:$B$39)))</f>
        <v>0</v>
      </c>
      <c r="G88" s="106"/>
    </row>
    <row r="89" spans="1:7" s="80" customFormat="1" x14ac:dyDescent="0.3">
      <c r="A89" s="136"/>
      <c r="B89" s="142"/>
      <c r="C89" s="142"/>
      <c r="D89" s="153">
        <f t="shared" si="11"/>
        <v>0</v>
      </c>
      <c r="E89" s="154">
        <f t="shared" si="8"/>
        <v>0</v>
      </c>
      <c r="F89" s="123">
        <f>IF(B89=0,0,(LOOKUP(B89,Formulas!$A$3:$A$38,Formulas!$B$3:$B$39)))</f>
        <v>0</v>
      </c>
      <c r="G89" s="106"/>
    </row>
    <row r="90" spans="1:7" s="80" customFormat="1" x14ac:dyDescent="0.3">
      <c r="A90" s="136"/>
      <c r="B90" s="142"/>
      <c r="C90" s="142"/>
      <c r="D90" s="153">
        <f t="shared" si="11"/>
        <v>0</v>
      </c>
      <c r="E90" s="154">
        <f t="shared" si="8"/>
        <v>0</v>
      </c>
      <c r="F90" s="123">
        <f>IF(B90=0,0,(LOOKUP(B90,Formulas!$A$3:$A$38,Formulas!$B$3:$B$39)))</f>
        <v>0</v>
      </c>
      <c r="G90" s="106"/>
    </row>
    <row r="91" spans="1:7" s="80" customFormat="1" x14ac:dyDescent="0.3">
      <c r="A91" s="136"/>
      <c r="B91" s="142"/>
      <c r="C91" s="142"/>
      <c r="D91" s="153">
        <f t="shared" si="11"/>
        <v>0</v>
      </c>
      <c r="E91" s="154">
        <f t="shared" si="8"/>
        <v>0</v>
      </c>
      <c r="F91" s="123">
        <f>IF(B91=0,0,(LOOKUP(B91,Formulas!$A$3:$A$38,Formulas!$B$3:$B$39)))</f>
        <v>0</v>
      </c>
      <c r="G91" s="172"/>
    </row>
    <row r="92" spans="1:7" s="80" customFormat="1" x14ac:dyDescent="0.3">
      <c r="A92" s="136"/>
      <c r="B92" s="142"/>
      <c r="C92" s="142"/>
      <c r="D92" s="153">
        <f t="shared" si="11"/>
        <v>0</v>
      </c>
      <c r="E92" s="154">
        <f t="shared" si="8"/>
        <v>0</v>
      </c>
      <c r="F92" s="123">
        <v>0</v>
      </c>
      <c r="G92" s="172"/>
    </row>
    <row r="93" spans="1:7" s="80" customFormat="1" x14ac:dyDescent="0.3">
      <c r="A93" s="136"/>
      <c r="B93" s="142"/>
      <c r="C93" s="142"/>
      <c r="D93" s="153">
        <f t="shared" si="11"/>
        <v>0</v>
      </c>
      <c r="E93" s="154">
        <f t="shared" si="8"/>
        <v>0</v>
      </c>
      <c r="F93" s="123">
        <f>IF(B93=0,0,(LOOKUP(B93,Formulas!$A$3:$A$38,Formulas!$B$3:$B$39)))</f>
        <v>0</v>
      </c>
      <c r="G93" s="106"/>
    </row>
    <row r="94" spans="1:7" s="80" customFormat="1" x14ac:dyDescent="0.3">
      <c r="A94" s="141"/>
      <c r="B94" s="79"/>
      <c r="C94" s="79"/>
      <c r="D94" s="78"/>
      <c r="E94" s="78"/>
      <c r="F94" s="140"/>
      <c r="G94" s="106"/>
    </row>
    <row r="95" spans="1:7" s="82" customFormat="1" ht="15" thickBot="1" x14ac:dyDescent="0.35">
      <c r="A95" s="108" t="s">
        <v>10</v>
      </c>
      <c r="B95" s="96"/>
      <c r="C95" s="93">
        <f>SUM(C11:C94)</f>
        <v>0</v>
      </c>
      <c r="D95" s="93">
        <f t="shared" ref="D95:E95" si="12">SUM(D11:D94)</f>
        <v>0</v>
      </c>
      <c r="E95" s="93">
        <f t="shared" si="12"/>
        <v>0</v>
      </c>
      <c r="F95" s="98"/>
    </row>
    <row r="96" spans="1:7" s="82" customFormat="1" ht="15" thickTop="1" x14ac:dyDescent="0.3">
      <c r="A96" s="108"/>
      <c r="B96" s="96"/>
      <c r="C96" s="133"/>
      <c r="D96" s="133"/>
      <c r="E96" s="133"/>
      <c r="F96" s="98"/>
    </row>
    <row r="97" spans="1:30" s="80" customFormat="1" x14ac:dyDescent="0.3">
      <c r="A97" s="139" t="s">
        <v>11</v>
      </c>
      <c r="B97" s="126"/>
      <c r="C97" s="154">
        <f>C95-D95</f>
        <v>0</v>
      </c>
      <c r="D97" s="78"/>
      <c r="E97" s="155"/>
      <c r="F97" s="124"/>
      <c r="G97" s="81"/>
    </row>
    <row r="98" spans="1:30" s="80" customFormat="1" x14ac:dyDescent="0.3">
      <c r="A98" s="116" t="s">
        <v>13</v>
      </c>
      <c r="B98" s="126"/>
      <c r="C98" s="154">
        <f>C95</f>
        <v>0</v>
      </c>
      <c r="D98" s="78"/>
      <c r="E98" s="155"/>
      <c r="F98" s="112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 ht="5.25" customHeight="1" thickBot="1" x14ac:dyDescent="0.35">
      <c r="A99" s="115"/>
      <c r="B99" s="110"/>
      <c r="C99" s="109"/>
      <c r="D99" s="109"/>
      <c r="E99" s="92"/>
      <c r="F99" s="135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x14ac:dyDescent="0.3">
      <c r="A100" s="83"/>
      <c r="B100" s="83"/>
      <c r="C100" s="83"/>
      <c r="D100" s="83"/>
      <c r="E100" s="134"/>
      <c r="F100" s="107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x14ac:dyDescent="0.3">
      <c r="A101" s="83"/>
      <c r="B101" s="83"/>
      <c r="C101" s="83"/>
      <c r="D101" s="83"/>
      <c r="E101" s="134"/>
      <c r="F101" s="107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x14ac:dyDescent="0.3">
      <c r="A102" s="83"/>
      <c r="B102" s="83"/>
      <c r="C102" s="83"/>
      <c r="D102" s="83"/>
      <c r="E102" s="134"/>
      <c r="F102" s="107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x14ac:dyDescent="0.3">
      <c r="A103" s="83"/>
      <c r="B103" s="83"/>
      <c r="C103" s="83"/>
      <c r="D103" s="83"/>
      <c r="E103" s="134"/>
      <c r="F103" s="107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x14ac:dyDescent="0.3">
      <c r="A104" s="83"/>
      <c r="B104" s="83"/>
      <c r="C104" s="83"/>
      <c r="D104" s="83"/>
      <c r="E104" s="134"/>
      <c r="F104" s="107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x14ac:dyDescent="0.3">
      <c r="A105" s="83"/>
      <c r="B105" s="83"/>
      <c r="C105" s="83"/>
      <c r="D105" s="83"/>
      <c r="E105" s="134"/>
      <c r="F105" s="107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x14ac:dyDescent="0.3">
      <c r="A106" s="83"/>
      <c r="B106" s="83"/>
      <c r="C106" s="83"/>
      <c r="D106" s="83"/>
      <c r="E106" s="134"/>
      <c r="F106" s="107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x14ac:dyDescent="0.3">
      <c r="A107" s="83"/>
      <c r="B107" s="83"/>
      <c r="C107" s="83"/>
      <c r="D107" s="83"/>
      <c r="E107" s="134"/>
      <c r="F107" s="107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x14ac:dyDescent="0.3">
      <c r="A108" s="83"/>
      <c r="B108" s="83"/>
      <c r="C108" s="83"/>
      <c r="D108" s="83"/>
      <c r="E108" s="134"/>
      <c r="F108" s="107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x14ac:dyDescent="0.3">
      <c r="A109" s="83"/>
      <c r="B109" s="83"/>
      <c r="C109" s="83"/>
      <c r="D109" s="83"/>
      <c r="E109" s="134"/>
      <c r="F109" s="107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x14ac:dyDescent="0.3">
      <c r="A110" s="83"/>
      <c r="B110" s="83"/>
      <c r="C110" s="83"/>
      <c r="D110" s="83"/>
      <c r="E110" s="134"/>
      <c r="F110" s="107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x14ac:dyDescent="0.3">
      <c r="A111" s="83"/>
      <c r="B111" s="83"/>
      <c r="C111" s="83"/>
      <c r="D111" s="83"/>
      <c r="E111" s="134"/>
      <c r="F111" s="107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x14ac:dyDescent="0.3">
      <c r="A112" s="83"/>
      <c r="B112" s="83"/>
      <c r="C112" s="83"/>
      <c r="D112" s="83"/>
      <c r="E112" s="134"/>
      <c r="F112" s="107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x14ac:dyDescent="0.3">
      <c r="A113" s="83"/>
      <c r="B113" s="83"/>
      <c r="C113" s="83"/>
      <c r="D113" s="83"/>
      <c r="E113" s="134"/>
      <c r="F113" s="107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x14ac:dyDescent="0.3">
      <c r="A114" s="83"/>
      <c r="B114" s="83"/>
      <c r="C114" s="83"/>
      <c r="D114" s="83"/>
      <c r="E114" s="134"/>
      <c r="F114" s="107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x14ac:dyDescent="0.3">
      <c r="A115" s="83"/>
      <c r="B115" s="83"/>
      <c r="C115" s="83"/>
      <c r="D115" s="83"/>
      <c r="E115" s="134"/>
      <c r="F115" s="107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x14ac:dyDescent="0.3">
      <c r="A116" s="83"/>
      <c r="B116" s="83"/>
      <c r="C116" s="83"/>
      <c r="D116" s="83"/>
      <c r="E116" s="134"/>
      <c r="F116" s="107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x14ac:dyDescent="0.3">
      <c r="A117" s="83"/>
      <c r="B117" s="83"/>
      <c r="C117" s="83"/>
      <c r="D117" s="83"/>
      <c r="E117" s="134"/>
      <c r="F117" s="107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x14ac:dyDescent="0.3">
      <c r="A118" s="83"/>
      <c r="B118" s="83"/>
      <c r="C118" s="83"/>
      <c r="D118" s="83"/>
      <c r="E118" s="134"/>
      <c r="F118" s="107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x14ac:dyDescent="0.3">
      <c r="A119" s="83"/>
      <c r="B119" s="83"/>
      <c r="C119" s="83"/>
      <c r="D119" s="83"/>
      <c r="E119" s="134"/>
      <c r="F119" s="107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x14ac:dyDescent="0.3">
      <c r="A120" s="83"/>
      <c r="B120" s="83"/>
      <c r="C120" s="83"/>
      <c r="D120" s="83"/>
      <c r="E120" s="134"/>
      <c r="F120" s="107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x14ac:dyDescent="0.3">
      <c r="A121" s="83"/>
      <c r="B121" s="83"/>
      <c r="C121" s="83"/>
      <c r="D121" s="83"/>
      <c r="E121" s="134"/>
      <c r="F121" s="107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x14ac:dyDescent="0.3">
      <c r="A122" s="83"/>
      <c r="B122" s="83"/>
      <c r="C122" s="83"/>
      <c r="D122" s="83"/>
      <c r="E122" s="134"/>
      <c r="F122" s="107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x14ac:dyDescent="0.3">
      <c r="A123" s="83"/>
      <c r="B123" s="83"/>
      <c r="C123" s="83"/>
      <c r="D123" s="83"/>
      <c r="E123" s="134"/>
      <c r="F123" s="107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x14ac:dyDescent="0.3">
      <c r="A124" s="83"/>
      <c r="B124" s="83"/>
      <c r="C124" s="83"/>
      <c r="D124" s="83"/>
      <c r="E124" s="134"/>
      <c r="F124" s="107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x14ac:dyDescent="0.3">
      <c r="A125" s="83"/>
      <c r="B125" s="83"/>
      <c r="C125" s="83"/>
      <c r="D125" s="83"/>
      <c r="E125" s="134"/>
      <c r="F125" s="107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x14ac:dyDescent="0.3">
      <c r="A126" s="83"/>
      <c r="B126" s="83"/>
      <c r="C126" s="83"/>
      <c r="D126" s="83"/>
      <c r="E126" s="134"/>
      <c r="F126" s="107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x14ac:dyDescent="0.3">
      <c r="A127" s="83"/>
      <c r="B127" s="83"/>
      <c r="C127" s="83"/>
      <c r="D127" s="83"/>
      <c r="E127" s="134"/>
      <c r="F127" s="107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x14ac:dyDescent="0.3">
      <c r="A128" s="83"/>
      <c r="B128" s="83"/>
      <c r="C128" s="83"/>
      <c r="D128" s="83"/>
      <c r="E128" s="134"/>
      <c r="F128" s="107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x14ac:dyDescent="0.3">
      <c r="A129" s="83"/>
      <c r="B129" s="83"/>
      <c r="C129" s="83"/>
      <c r="D129" s="83"/>
      <c r="E129" s="134"/>
      <c r="F129" s="107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x14ac:dyDescent="0.3">
      <c r="A130" s="83"/>
      <c r="B130" s="83"/>
      <c r="C130" s="83"/>
      <c r="D130" s="83"/>
      <c r="E130" s="134"/>
      <c r="F130" s="107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x14ac:dyDescent="0.3">
      <c r="A131" s="83"/>
      <c r="B131" s="83"/>
      <c r="C131" s="83"/>
      <c r="D131" s="83"/>
      <c r="E131" s="134"/>
      <c r="F131" s="107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x14ac:dyDescent="0.3">
      <c r="A132" s="83"/>
      <c r="B132" s="83"/>
      <c r="C132" s="83"/>
      <c r="D132" s="83"/>
      <c r="E132" s="134"/>
      <c r="F132" s="107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x14ac:dyDescent="0.3">
      <c r="A133" s="83"/>
      <c r="B133" s="83"/>
      <c r="C133" s="83"/>
      <c r="D133" s="83"/>
      <c r="E133" s="134"/>
      <c r="F133" s="107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x14ac:dyDescent="0.3">
      <c r="A134" s="83"/>
      <c r="B134" s="83"/>
      <c r="C134" s="83"/>
      <c r="D134" s="83"/>
      <c r="E134" s="134"/>
      <c r="F134" s="107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x14ac:dyDescent="0.3">
      <c r="A135" s="83"/>
      <c r="B135" s="83"/>
      <c r="C135" s="83"/>
      <c r="D135" s="83"/>
      <c r="E135" s="134"/>
      <c r="F135" s="107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x14ac:dyDescent="0.3">
      <c r="A136" s="83"/>
      <c r="B136" s="83"/>
      <c r="C136" s="83"/>
      <c r="D136" s="83"/>
      <c r="E136" s="134"/>
      <c r="F136" s="107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x14ac:dyDescent="0.3">
      <c r="A137" s="83"/>
      <c r="B137" s="83"/>
      <c r="C137" s="83"/>
      <c r="D137" s="83"/>
      <c r="E137" s="134"/>
      <c r="F137" s="107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x14ac:dyDescent="0.3">
      <c r="A138" s="83"/>
      <c r="B138" s="83"/>
      <c r="C138" s="83"/>
      <c r="D138" s="83"/>
      <c r="E138" s="134"/>
      <c r="F138" s="107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x14ac:dyDescent="0.3">
      <c r="A139" s="83"/>
      <c r="B139" s="83"/>
      <c r="C139" s="83"/>
      <c r="D139" s="83"/>
      <c r="E139" s="134"/>
      <c r="F139" s="107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x14ac:dyDescent="0.3">
      <c r="A140" s="83"/>
      <c r="B140" s="83"/>
      <c r="C140" s="83"/>
      <c r="D140" s="83"/>
      <c r="E140" s="134"/>
      <c r="F140" s="107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x14ac:dyDescent="0.3">
      <c r="A141" s="83"/>
      <c r="B141" s="83"/>
      <c r="C141" s="83"/>
      <c r="D141" s="83"/>
      <c r="E141" s="134"/>
      <c r="F141" s="107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x14ac:dyDescent="0.3">
      <c r="A142" s="83"/>
      <c r="B142" s="83"/>
      <c r="C142" s="83"/>
      <c r="D142" s="83"/>
      <c r="E142" s="134"/>
      <c r="F142" s="107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x14ac:dyDescent="0.3">
      <c r="A143" s="83"/>
      <c r="B143" s="83"/>
      <c r="C143" s="83"/>
      <c r="D143" s="83"/>
      <c r="E143" s="134"/>
      <c r="F143" s="107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x14ac:dyDescent="0.3">
      <c r="A144" s="83"/>
      <c r="B144" s="83"/>
      <c r="C144" s="83"/>
      <c r="D144" s="83"/>
      <c r="E144" s="134"/>
      <c r="F144" s="107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x14ac:dyDescent="0.3">
      <c r="A145" s="83"/>
      <c r="B145" s="83"/>
      <c r="C145" s="83"/>
      <c r="D145" s="83"/>
      <c r="E145" s="134"/>
      <c r="F145" s="107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x14ac:dyDescent="0.3">
      <c r="A146" s="83"/>
      <c r="B146" s="83"/>
      <c r="C146" s="83"/>
      <c r="D146" s="83"/>
      <c r="E146" s="134"/>
      <c r="F146" s="107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x14ac:dyDescent="0.3">
      <c r="A147" s="83"/>
      <c r="B147" s="83"/>
      <c r="C147" s="83"/>
      <c r="D147" s="83"/>
      <c r="E147" s="134"/>
      <c r="F147" s="107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x14ac:dyDescent="0.3">
      <c r="A148" s="83"/>
      <c r="B148" s="83"/>
      <c r="C148" s="83"/>
      <c r="D148" s="83"/>
      <c r="E148" s="134"/>
      <c r="F148" s="107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x14ac:dyDescent="0.3">
      <c r="A149" s="83"/>
      <c r="B149" s="83"/>
      <c r="C149" s="83"/>
      <c r="D149" s="83"/>
      <c r="E149" s="134"/>
      <c r="F149" s="107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x14ac:dyDescent="0.3">
      <c r="A150" s="83"/>
      <c r="B150" s="83"/>
      <c r="C150" s="83"/>
      <c r="D150" s="83"/>
      <c r="E150" s="134"/>
      <c r="F150" s="107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x14ac:dyDescent="0.3">
      <c r="A151" s="83"/>
      <c r="B151" s="83"/>
      <c r="C151" s="83"/>
      <c r="D151" s="83"/>
      <c r="E151" s="134"/>
      <c r="F151" s="107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x14ac:dyDescent="0.3">
      <c r="A152" s="83"/>
      <c r="B152" s="83"/>
      <c r="C152" s="83"/>
      <c r="D152" s="83"/>
      <c r="E152" s="134"/>
      <c r="F152" s="107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x14ac:dyDescent="0.3">
      <c r="A153" s="83"/>
      <c r="B153" s="83"/>
      <c r="C153" s="83"/>
      <c r="D153" s="83"/>
      <c r="E153" s="134"/>
      <c r="F153" s="107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x14ac:dyDescent="0.3">
      <c r="A154" s="83"/>
      <c r="B154" s="83"/>
      <c r="C154" s="83"/>
      <c r="D154" s="83"/>
      <c r="E154" s="134"/>
      <c r="F154" s="107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x14ac:dyDescent="0.3">
      <c r="A155" s="83"/>
      <c r="B155" s="83"/>
      <c r="C155" s="83"/>
      <c r="D155" s="83"/>
      <c r="E155" s="134"/>
      <c r="F155" s="107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x14ac:dyDescent="0.3">
      <c r="A156" s="83"/>
      <c r="B156" s="83"/>
      <c r="C156" s="83"/>
      <c r="D156" s="83"/>
      <c r="E156" s="134"/>
      <c r="F156" s="107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x14ac:dyDescent="0.3">
      <c r="A157" s="83"/>
      <c r="B157" s="83"/>
      <c r="C157" s="83"/>
      <c r="D157" s="83"/>
      <c r="E157" s="134"/>
      <c r="F157" s="107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x14ac:dyDescent="0.3">
      <c r="A158" s="83"/>
      <c r="B158" s="83"/>
      <c r="C158" s="83"/>
      <c r="D158" s="83"/>
      <c r="E158" s="134"/>
      <c r="F158" s="107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x14ac:dyDescent="0.3">
      <c r="A159" s="83"/>
      <c r="B159" s="83"/>
      <c r="C159" s="83"/>
      <c r="D159" s="83"/>
      <c r="E159" s="134"/>
      <c r="F159" s="107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x14ac:dyDescent="0.3">
      <c r="A160" s="83"/>
      <c r="B160" s="83"/>
      <c r="C160" s="83"/>
      <c r="D160" s="83"/>
      <c r="E160" s="134"/>
      <c r="F160" s="107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x14ac:dyDescent="0.3">
      <c r="A161" s="83"/>
      <c r="B161" s="83"/>
      <c r="C161" s="83"/>
      <c r="D161" s="83"/>
      <c r="E161" s="134"/>
      <c r="F161" s="107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x14ac:dyDescent="0.3">
      <c r="A162" s="83"/>
      <c r="B162" s="83"/>
      <c r="C162" s="83"/>
      <c r="D162" s="83"/>
      <c r="E162" s="134"/>
      <c r="F162" s="107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x14ac:dyDescent="0.3">
      <c r="A163" s="83"/>
      <c r="B163" s="83"/>
      <c r="C163" s="83"/>
      <c r="D163" s="83"/>
      <c r="E163" s="134"/>
      <c r="F163" s="107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x14ac:dyDescent="0.3">
      <c r="A164" s="83"/>
      <c r="B164" s="83"/>
      <c r="C164" s="83"/>
      <c r="D164" s="83"/>
      <c r="E164" s="134"/>
      <c r="F164" s="107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x14ac:dyDescent="0.3">
      <c r="A165" s="83"/>
      <c r="B165" s="83"/>
      <c r="C165" s="83"/>
      <c r="D165" s="83"/>
      <c r="E165" s="134"/>
      <c r="F165" s="107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x14ac:dyDescent="0.3">
      <c r="A166" s="83"/>
      <c r="B166" s="83"/>
      <c r="C166" s="83"/>
      <c r="D166" s="83"/>
      <c r="E166" s="134"/>
      <c r="F166" s="107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x14ac:dyDescent="0.3">
      <c r="A167" s="83"/>
      <c r="B167" s="83"/>
      <c r="C167" s="83"/>
      <c r="D167" s="83"/>
      <c r="E167" s="134"/>
      <c r="F167" s="107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x14ac:dyDescent="0.3">
      <c r="A168" s="83"/>
      <c r="B168" s="83"/>
      <c r="C168" s="83"/>
      <c r="D168" s="83"/>
      <c r="E168" s="134"/>
      <c r="F168" s="107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x14ac:dyDescent="0.3">
      <c r="A169" s="83"/>
      <c r="B169" s="83"/>
      <c r="C169" s="83"/>
      <c r="D169" s="83"/>
      <c r="E169" s="134"/>
      <c r="F169" s="107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x14ac:dyDescent="0.3">
      <c r="A170" s="83"/>
      <c r="B170" s="83"/>
      <c r="C170" s="83"/>
      <c r="D170" s="83"/>
      <c r="E170" s="134"/>
      <c r="F170" s="107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x14ac:dyDescent="0.3">
      <c r="A171" s="83"/>
      <c r="B171" s="83"/>
      <c r="C171" s="83"/>
      <c r="D171" s="83"/>
      <c r="E171" s="134"/>
      <c r="F171" s="107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x14ac:dyDescent="0.3">
      <c r="A172" s="83"/>
      <c r="B172" s="83"/>
      <c r="C172" s="83"/>
      <c r="D172" s="83"/>
      <c r="E172" s="134"/>
      <c r="F172" s="107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x14ac:dyDescent="0.3">
      <c r="A173" s="83"/>
      <c r="B173" s="83"/>
      <c r="C173" s="83"/>
      <c r="D173" s="83"/>
      <c r="E173" s="134"/>
      <c r="F173" s="107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x14ac:dyDescent="0.3">
      <c r="A174" s="83"/>
      <c r="B174" s="83"/>
      <c r="C174" s="83"/>
      <c r="D174" s="83"/>
      <c r="E174" s="134"/>
      <c r="F174" s="107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x14ac:dyDescent="0.3">
      <c r="A175" s="83"/>
      <c r="B175" s="83"/>
      <c r="C175" s="83"/>
      <c r="D175" s="83"/>
      <c r="E175" s="134"/>
      <c r="F175" s="107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x14ac:dyDescent="0.3">
      <c r="A176" s="83"/>
      <c r="B176" s="83"/>
      <c r="C176" s="83"/>
      <c r="D176" s="83"/>
      <c r="E176" s="134"/>
      <c r="F176" s="107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x14ac:dyDescent="0.3">
      <c r="A177" s="83"/>
      <c r="B177" s="83"/>
      <c r="C177" s="83"/>
      <c r="D177" s="83"/>
      <c r="E177" s="134"/>
      <c r="F177" s="107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x14ac:dyDescent="0.3">
      <c r="A178" s="83"/>
      <c r="B178" s="83"/>
      <c r="C178" s="83"/>
      <c r="D178" s="83"/>
      <c r="E178" s="134"/>
      <c r="F178" s="10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x14ac:dyDescent="0.3">
      <c r="A179" s="83"/>
      <c r="B179" s="83"/>
      <c r="C179" s="83"/>
      <c r="D179" s="83"/>
      <c r="E179" s="134"/>
      <c r="F179" s="107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x14ac:dyDescent="0.3">
      <c r="A180" s="83"/>
      <c r="B180" s="83"/>
      <c r="C180" s="83"/>
      <c r="D180" s="83"/>
      <c r="E180" s="134"/>
      <c r="F180" s="107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x14ac:dyDescent="0.3">
      <c r="A181" s="83"/>
      <c r="B181" s="83"/>
      <c r="C181" s="83"/>
      <c r="D181" s="83"/>
      <c r="E181" s="134"/>
      <c r="F181" s="107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x14ac:dyDescent="0.3">
      <c r="A182" s="83"/>
      <c r="B182" s="83"/>
      <c r="C182" s="83"/>
      <c r="D182" s="83"/>
      <c r="E182" s="134"/>
      <c r="F182" s="107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x14ac:dyDescent="0.3">
      <c r="A183" s="83"/>
      <c r="B183" s="83"/>
      <c r="C183" s="83"/>
      <c r="D183" s="83"/>
      <c r="E183" s="134"/>
      <c r="F183" s="107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x14ac:dyDescent="0.3">
      <c r="A184" s="83"/>
      <c r="B184" s="83"/>
      <c r="C184" s="83"/>
      <c r="D184" s="83"/>
      <c r="E184" s="134"/>
      <c r="F184" s="107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x14ac:dyDescent="0.3">
      <c r="A185" s="83"/>
      <c r="B185" s="83"/>
      <c r="C185" s="83"/>
      <c r="D185" s="83"/>
      <c r="E185" s="134"/>
      <c r="F185" s="107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x14ac:dyDescent="0.3">
      <c r="A186" s="83"/>
      <c r="B186" s="83"/>
      <c r="C186" s="83"/>
      <c r="D186" s="83"/>
      <c r="E186" s="134"/>
      <c r="F186" s="107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x14ac:dyDescent="0.3">
      <c r="A187" s="83"/>
      <c r="B187" s="83"/>
      <c r="C187" s="83"/>
      <c r="D187" s="83"/>
      <c r="E187" s="134"/>
      <c r="F187" s="107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x14ac:dyDescent="0.3">
      <c r="A188" s="83"/>
      <c r="B188" s="83"/>
      <c r="C188" s="83"/>
      <c r="D188" s="83"/>
      <c r="E188" s="134"/>
      <c r="F188" s="107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x14ac:dyDescent="0.3">
      <c r="A189" s="83"/>
      <c r="B189" s="83"/>
      <c r="C189" s="83"/>
      <c r="D189" s="83"/>
      <c r="E189" s="134"/>
      <c r="F189" s="107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x14ac:dyDescent="0.3">
      <c r="A190" s="83"/>
      <c r="B190" s="83"/>
      <c r="C190" s="83"/>
      <c r="D190" s="83"/>
      <c r="E190" s="134"/>
      <c r="F190" s="107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x14ac:dyDescent="0.3">
      <c r="A191" s="83"/>
      <c r="B191" s="83"/>
      <c r="C191" s="83"/>
      <c r="D191" s="83"/>
      <c r="E191" s="134"/>
      <c r="F191" s="107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x14ac:dyDescent="0.3">
      <c r="A192" s="83"/>
      <c r="B192" s="83"/>
      <c r="C192" s="83"/>
      <c r="D192" s="83"/>
      <c r="E192" s="134"/>
      <c r="F192" s="107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</row>
    <row r="193" spans="1:30" x14ac:dyDescent="0.3">
      <c r="A193" s="83"/>
      <c r="B193" s="83"/>
      <c r="C193" s="83"/>
      <c r="D193" s="83"/>
      <c r="E193" s="134"/>
      <c r="F193" s="107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x14ac:dyDescent="0.3">
      <c r="A194" s="83"/>
      <c r="B194" s="83"/>
      <c r="C194" s="83"/>
      <c r="D194" s="83"/>
      <c r="E194" s="134"/>
      <c r="F194" s="107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</row>
    <row r="195" spans="1:30" x14ac:dyDescent="0.3">
      <c r="A195" s="83"/>
      <c r="B195" s="83"/>
      <c r="C195" s="83"/>
      <c r="D195" s="83"/>
      <c r="E195" s="134"/>
      <c r="F195" s="107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x14ac:dyDescent="0.3">
      <c r="A196" s="83"/>
      <c r="B196" s="83"/>
      <c r="C196" s="83"/>
      <c r="D196" s="83"/>
      <c r="E196" s="134"/>
      <c r="F196" s="107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x14ac:dyDescent="0.3">
      <c r="A197" s="83"/>
      <c r="B197" s="83"/>
      <c r="C197" s="83"/>
      <c r="D197" s="83"/>
      <c r="E197" s="134"/>
      <c r="F197" s="107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</row>
    <row r="198" spans="1:30" x14ac:dyDescent="0.3">
      <c r="A198" s="83"/>
      <c r="B198" s="83"/>
      <c r="C198" s="83"/>
      <c r="D198" s="83"/>
      <c r="E198" s="134"/>
      <c r="F198" s="107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</row>
    <row r="199" spans="1:30" x14ac:dyDescent="0.3">
      <c r="A199" s="83"/>
      <c r="B199" s="83"/>
      <c r="C199" s="83"/>
      <c r="D199" s="83"/>
      <c r="E199" s="134"/>
      <c r="F199" s="107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</row>
    <row r="200" spans="1:30" x14ac:dyDescent="0.3">
      <c r="A200" s="83"/>
      <c r="B200" s="83"/>
      <c r="C200" s="83"/>
      <c r="D200" s="83"/>
      <c r="E200" s="134"/>
      <c r="F200" s="107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</row>
    <row r="201" spans="1:30" x14ac:dyDescent="0.3">
      <c r="A201" s="83"/>
      <c r="B201" s="83"/>
      <c r="C201" s="83"/>
      <c r="D201" s="83"/>
      <c r="E201" s="134"/>
      <c r="F201" s="107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</row>
    <row r="202" spans="1:30" x14ac:dyDescent="0.3">
      <c r="A202" s="83"/>
      <c r="B202" s="83"/>
      <c r="C202" s="83"/>
      <c r="D202" s="83"/>
      <c r="E202" s="134"/>
      <c r="F202" s="107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</row>
    <row r="203" spans="1:30" x14ac:dyDescent="0.3">
      <c r="A203" s="83"/>
      <c r="B203" s="83"/>
      <c r="C203" s="83"/>
      <c r="D203" s="83"/>
      <c r="E203" s="134"/>
      <c r="F203" s="107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</row>
    <row r="204" spans="1:30" x14ac:dyDescent="0.3">
      <c r="A204" s="83"/>
      <c r="B204" s="83"/>
      <c r="C204" s="83"/>
      <c r="D204" s="83"/>
      <c r="E204" s="134"/>
      <c r="F204" s="107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</row>
    <row r="205" spans="1:30" x14ac:dyDescent="0.3">
      <c r="A205" s="83"/>
      <c r="B205" s="83"/>
      <c r="C205" s="83"/>
      <c r="D205" s="83"/>
      <c r="E205" s="134"/>
      <c r="F205" s="107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</row>
    <row r="206" spans="1:30" x14ac:dyDescent="0.3">
      <c r="A206" s="83"/>
      <c r="B206" s="83"/>
      <c r="C206" s="83"/>
      <c r="D206" s="83"/>
      <c r="E206" s="134"/>
      <c r="F206" s="107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</row>
    <row r="207" spans="1:30" x14ac:dyDescent="0.3">
      <c r="A207" s="83"/>
      <c r="B207" s="83"/>
      <c r="C207" s="83"/>
      <c r="D207" s="83"/>
      <c r="E207" s="134"/>
      <c r="F207" s="107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1:30" x14ac:dyDescent="0.3">
      <c r="A208" s="83"/>
      <c r="B208" s="83"/>
      <c r="C208" s="83"/>
      <c r="D208" s="83"/>
      <c r="E208" s="134"/>
      <c r="F208" s="107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  <row r="209" spans="1:30" x14ac:dyDescent="0.3">
      <c r="A209" s="83"/>
      <c r="B209" s="83"/>
      <c r="C209" s="83"/>
      <c r="D209" s="83"/>
      <c r="E209" s="134"/>
      <c r="F209" s="107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</row>
    <row r="210" spans="1:30" x14ac:dyDescent="0.3">
      <c r="A210" s="83"/>
      <c r="B210" s="83"/>
      <c r="C210" s="83"/>
      <c r="D210" s="83"/>
      <c r="E210" s="134"/>
      <c r="F210" s="107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</row>
    <row r="211" spans="1:30" x14ac:dyDescent="0.3">
      <c r="A211" s="83"/>
      <c r="B211" s="83"/>
      <c r="C211" s="83"/>
      <c r="D211" s="83"/>
      <c r="E211" s="134"/>
      <c r="F211" s="107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</row>
    <row r="212" spans="1:30" x14ac:dyDescent="0.3">
      <c r="A212" s="83"/>
      <c r="B212" s="83"/>
      <c r="C212" s="83"/>
      <c r="D212" s="83"/>
      <c r="E212" s="134"/>
      <c r="F212" s="107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</row>
    <row r="213" spans="1:30" x14ac:dyDescent="0.3">
      <c r="A213" s="83"/>
      <c r="B213" s="83"/>
      <c r="C213" s="83"/>
      <c r="D213" s="83"/>
      <c r="E213" s="134"/>
      <c r="F213" s="107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</row>
    <row r="214" spans="1:30" x14ac:dyDescent="0.3">
      <c r="A214" s="83"/>
      <c r="B214" s="83"/>
      <c r="C214" s="83"/>
      <c r="D214" s="83"/>
      <c r="E214" s="134"/>
      <c r="F214" s="107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</row>
    <row r="215" spans="1:30" x14ac:dyDescent="0.3">
      <c r="A215" s="83"/>
      <c r="B215" s="83"/>
      <c r="C215" s="83"/>
      <c r="D215" s="83"/>
      <c r="E215" s="134"/>
      <c r="F215" s="107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</row>
    <row r="216" spans="1:30" x14ac:dyDescent="0.3">
      <c r="A216" s="83"/>
      <c r="B216" s="83"/>
      <c r="C216" s="83"/>
      <c r="D216" s="83"/>
      <c r="E216" s="134"/>
      <c r="F216" s="107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</row>
    <row r="217" spans="1:30" x14ac:dyDescent="0.3">
      <c r="A217" s="83"/>
      <c r="B217" s="83"/>
      <c r="C217" s="83"/>
      <c r="D217" s="83"/>
      <c r="E217" s="134"/>
      <c r="F217" s="107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</row>
    <row r="218" spans="1:30" x14ac:dyDescent="0.3">
      <c r="A218" s="83"/>
      <c r="B218" s="83"/>
      <c r="C218" s="83"/>
      <c r="D218" s="83"/>
      <c r="E218" s="134"/>
      <c r="F218" s="107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</row>
    <row r="219" spans="1:30" x14ac:dyDescent="0.3">
      <c r="A219" s="83"/>
      <c r="B219" s="83"/>
      <c r="C219" s="83"/>
      <c r="D219" s="83"/>
      <c r="E219" s="134"/>
      <c r="F219" s="107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</row>
    <row r="220" spans="1:30" x14ac:dyDescent="0.3">
      <c r="A220" s="83"/>
      <c r="B220" s="83"/>
      <c r="C220" s="83"/>
      <c r="D220" s="83"/>
      <c r="E220" s="134"/>
      <c r="F220" s="107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</row>
    <row r="221" spans="1:30" x14ac:dyDescent="0.3">
      <c r="A221" s="83"/>
      <c r="B221" s="83"/>
      <c r="C221" s="83"/>
      <c r="D221" s="83"/>
      <c r="E221" s="134"/>
      <c r="F221" s="107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</row>
    <row r="222" spans="1:30" x14ac:dyDescent="0.3">
      <c r="A222" s="83"/>
      <c r="B222" s="83"/>
      <c r="C222" s="83"/>
      <c r="D222" s="83"/>
      <c r="E222" s="134"/>
      <c r="F222" s="107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</row>
    <row r="223" spans="1:30" x14ac:dyDescent="0.3">
      <c r="A223" s="83"/>
      <c r="B223" s="83"/>
      <c r="C223" s="83"/>
      <c r="D223" s="83"/>
      <c r="E223" s="134"/>
      <c r="F223" s="107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</row>
    <row r="224" spans="1:30" x14ac:dyDescent="0.3">
      <c r="A224" s="83"/>
      <c r="B224" s="83"/>
      <c r="C224" s="83"/>
      <c r="D224" s="83"/>
      <c r="E224" s="134"/>
      <c r="F224" s="107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</row>
    <row r="225" spans="1:30" x14ac:dyDescent="0.3">
      <c r="A225" s="83"/>
      <c r="B225" s="83"/>
      <c r="C225" s="83"/>
      <c r="D225" s="83"/>
      <c r="E225" s="134"/>
      <c r="F225" s="107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</row>
    <row r="226" spans="1:30" x14ac:dyDescent="0.3">
      <c r="A226" s="83"/>
      <c r="B226" s="83"/>
      <c r="C226" s="83"/>
      <c r="D226" s="83"/>
      <c r="E226" s="134"/>
      <c r="F226" s="107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</row>
    <row r="227" spans="1:30" x14ac:dyDescent="0.3">
      <c r="A227" s="83"/>
      <c r="B227" s="83"/>
      <c r="C227" s="83"/>
      <c r="D227" s="83"/>
      <c r="E227" s="134"/>
      <c r="F227" s="107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</row>
    <row r="228" spans="1:30" x14ac:dyDescent="0.3">
      <c r="A228" s="83"/>
      <c r="B228" s="83"/>
      <c r="C228" s="83"/>
      <c r="D228" s="83"/>
      <c r="E228" s="134"/>
      <c r="F228" s="107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</row>
    <row r="229" spans="1:30" x14ac:dyDescent="0.3">
      <c r="A229" s="83"/>
      <c r="B229" s="83"/>
      <c r="C229" s="83"/>
      <c r="D229" s="83"/>
      <c r="E229" s="134"/>
      <c r="F229" s="107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</row>
    <row r="230" spans="1:30" x14ac:dyDescent="0.3">
      <c r="A230" s="83"/>
      <c r="B230" s="83"/>
      <c r="C230" s="83"/>
      <c r="D230" s="83"/>
      <c r="E230" s="134"/>
      <c r="F230" s="107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</row>
    <row r="231" spans="1:30" x14ac:dyDescent="0.3">
      <c r="A231" s="83"/>
      <c r="B231" s="83"/>
      <c r="C231" s="83"/>
      <c r="D231" s="83"/>
      <c r="E231" s="134"/>
      <c r="F231" s="107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</row>
    <row r="232" spans="1:30" x14ac:dyDescent="0.3">
      <c r="A232" s="83"/>
      <c r="B232" s="83"/>
      <c r="C232" s="83"/>
      <c r="D232" s="83"/>
      <c r="E232" s="134"/>
      <c r="F232" s="107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</row>
    <row r="233" spans="1:30" x14ac:dyDescent="0.3">
      <c r="A233" s="83"/>
      <c r="B233" s="83"/>
      <c r="C233" s="83"/>
      <c r="D233" s="83"/>
      <c r="E233" s="134"/>
      <c r="F233" s="107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</row>
    <row r="234" spans="1:30" x14ac:dyDescent="0.3">
      <c r="A234" s="83"/>
      <c r="B234" s="83"/>
      <c r="C234" s="83"/>
      <c r="D234" s="83"/>
      <c r="E234" s="134"/>
      <c r="F234" s="107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</row>
    <row r="235" spans="1:30" x14ac:dyDescent="0.3">
      <c r="A235" s="83"/>
      <c r="B235" s="83"/>
      <c r="C235" s="83"/>
      <c r="D235" s="83"/>
      <c r="E235" s="134"/>
      <c r="F235" s="107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</row>
    <row r="236" spans="1:30" x14ac:dyDescent="0.3">
      <c r="A236" s="83"/>
      <c r="B236" s="83"/>
      <c r="C236" s="83"/>
      <c r="D236" s="83"/>
      <c r="E236" s="134"/>
      <c r="F236" s="107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x14ac:dyDescent="0.3">
      <c r="A237" s="83"/>
      <c r="B237" s="83"/>
      <c r="C237" s="83"/>
      <c r="D237" s="83"/>
      <c r="E237" s="134"/>
      <c r="F237" s="107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x14ac:dyDescent="0.3">
      <c r="A238" s="83"/>
      <c r="B238" s="83"/>
      <c r="C238" s="83"/>
      <c r="D238" s="83"/>
      <c r="E238" s="134"/>
      <c r="F238" s="107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</row>
    <row r="239" spans="1:30" x14ac:dyDescent="0.3">
      <c r="A239" s="83"/>
      <c r="B239" s="83"/>
      <c r="C239" s="83"/>
      <c r="D239" s="83"/>
      <c r="E239" s="134"/>
      <c r="F239" s="107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x14ac:dyDescent="0.3">
      <c r="A240" s="83"/>
      <c r="B240" s="83"/>
      <c r="C240" s="83"/>
      <c r="D240" s="83"/>
      <c r="E240" s="134"/>
      <c r="F240" s="107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x14ac:dyDescent="0.3">
      <c r="A241" s="83"/>
      <c r="B241" s="83"/>
      <c r="C241" s="83"/>
      <c r="D241" s="83"/>
      <c r="E241" s="134"/>
      <c r="F241" s="107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</row>
    <row r="242" spans="1:30" x14ac:dyDescent="0.3">
      <c r="A242" s="83"/>
      <c r="B242" s="83"/>
      <c r="C242" s="83"/>
      <c r="D242" s="83"/>
      <c r="E242" s="134"/>
      <c r="F242" s="107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x14ac:dyDescent="0.3">
      <c r="A243" s="83"/>
      <c r="B243" s="83"/>
      <c r="C243" s="83"/>
      <c r="D243" s="83"/>
      <c r="E243" s="134"/>
      <c r="F243" s="107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x14ac:dyDescent="0.3">
      <c r="A244" s="83"/>
      <c r="B244" s="83"/>
      <c r="C244" s="83"/>
      <c r="D244" s="83"/>
      <c r="E244" s="134"/>
      <c r="F244" s="107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</row>
    <row r="245" spans="1:30" x14ac:dyDescent="0.3">
      <c r="A245" s="83"/>
      <c r="B245" s="83"/>
      <c r="C245" s="83"/>
      <c r="D245" s="83"/>
      <c r="E245" s="134"/>
      <c r="F245" s="107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x14ac:dyDescent="0.3">
      <c r="A246" s="83"/>
      <c r="B246" s="83"/>
      <c r="C246" s="83"/>
      <c r="D246" s="83"/>
      <c r="E246" s="134"/>
      <c r="F246" s="107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x14ac:dyDescent="0.3">
      <c r="A247" s="83"/>
      <c r="B247" s="83"/>
      <c r="C247" s="83"/>
      <c r="D247" s="83"/>
      <c r="E247" s="134"/>
      <c r="F247" s="107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</row>
    <row r="248" spans="1:30" x14ac:dyDescent="0.3">
      <c r="A248" s="83"/>
      <c r="B248" s="83"/>
      <c r="C248" s="83"/>
      <c r="D248" s="83"/>
      <c r="E248" s="134"/>
      <c r="F248" s="107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x14ac:dyDescent="0.3">
      <c r="A249" s="83"/>
      <c r="B249" s="83"/>
      <c r="C249" s="83"/>
      <c r="D249" s="83"/>
      <c r="E249" s="134"/>
      <c r="F249" s="107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x14ac:dyDescent="0.3">
      <c r="A250" s="83"/>
      <c r="B250" s="83"/>
      <c r="C250" s="83"/>
      <c r="D250" s="83"/>
      <c r="E250" s="134"/>
      <c r="F250" s="107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</row>
    <row r="251" spans="1:30" x14ac:dyDescent="0.3">
      <c r="A251" s="83"/>
      <c r="B251" s="83"/>
      <c r="C251" s="83"/>
      <c r="D251" s="83"/>
      <c r="E251" s="134"/>
      <c r="F251" s="107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</row>
    <row r="252" spans="1:30" x14ac:dyDescent="0.3">
      <c r="A252" s="83"/>
      <c r="B252" s="83"/>
      <c r="C252" s="83"/>
      <c r="D252" s="83"/>
      <c r="E252" s="134"/>
      <c r="F252" s="107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</row>
    <row r="253" spans="1:30" x14ac:dyDescent="0.3">
      <c r="A253" s="83"/>
      <c r="B253" s="83"/>
      <c r="C253" s="83"/>
      <c r="D253" s="83"/>
      <c r="E253" s="134"/>
      <c r="F253" s="107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</row>
    <row r="254" spans="1:30" x14ac:dyDescent="0.3">
      <c r="A254" s="83"/>
      <c r="B254" s="83"/>
      <c r="C254" s="83"/>
      <c r="D254" s="83"/>
      <c r="E254" s="134"/>
      <c r="F254" s="107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</row>
    <row r="255" spans="1:30" x14ac:dyDescent="0.3">
      <c r="A255" s="83"/>
      <c r="B255" s="83"/>
      <c r="C255" s="83"/>
      <c r="D255" s="83"/>
      <c r="E255" s="134"/>
      <c r="F255" s="107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</row>
    <row r="256" spans="1:30" x14ac:dyDescent="0.3">
      <c r="A256" s="83"/>
      <c r="B256" s="83"/>
      <c r="C256" s="83"/>
      <c r="D256" s="83"/>
      <c r="E256" s="134"/>
      <c r="F256" s="107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</row>
    <row r="257" spans="1:30" x14ac:dyDescent="0.3">
      <c r="A257" s="83"/>
      <c r="B257" s="83"/>
      <c r="C257" s="83"/>
      <c r="D257" s="83"/>
      <c r="E257" s="134"/>
      <c r="F257" s="107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</row>
    <row r="258" spans="1:30" x14ac:dyDescent="0.3">
      <c r="A258" s="83"/>
      <c r="B258" s="83"/>
      <c r="C258" s="83"/>
      <c r="D258" s="83"/>
      <c r="E258" s="134"/>
      <c r="F258" s="107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</row>
    <row r="259" spans="1:30" x14ac:dyDescent="0.3">
      <c r="A259" s="83"/>
      <c r="B259" s="83"/>
      <c r="C259" s="83"/>
      <c r="D259" s="83"/>
      <c r="E259" s="134"/>
      <c r="F259" s="107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</row>
    <row r="260" spans="1:30" x14ac:dyDescent="0.3">
      <c r="A260" s="83"/>
      <c r="B260" s="83"/>
      <c r="C260" s="83"/>
      <c r="D260" s="83"/>
      <c r="E260" s="134"/>
      <c r="F260" s="107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</row>
    <row r="261" spans="1:30" x14ac:dyDescent="0.3">
      <c r="A261" s="83"/>
      <c r="B261" s="83"/>
      <c r="C261" s="83"/>
      <c r="D261" s="83"/>
      <c r="E261" s="134"/>
      <c r="F261" s="107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</row>
    <row r="262" spans="1:30" x14ac:dyDescent="0.3">
      <c r="A262" s="83"/>
      <c r="B262" s="83"/>
      <c r="C262" s="83"/>
      <c r="D262" s="83"/>
      <c r="E262" s="134"/>
      <c r="F262" s="107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</row>
    <row r="263" spans="1:30" x14ac:dyDescent="0.3">
      <c r="A263" s="83"/>
      <c r="B263" s="83"/>
      <c r="C263" s="83"/>
      <c r="D263" s="83"/>
      <c r="E263" s="134"/>
      <c r="F263" s="107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</row>
    <row r="264" spans="1:30" x14ac:dyDescent="0.3">
      <c r="A264" s="83"/>
      <c r="B264" s="83"/>
      <c r="C264" s="83"/>
      <c r="D264" s="83"/>
      <c r="E264" s="134"/>
      <c r="F264" s="107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</row>
    <row r="265" spans="1:30" x14ac:dyDescent="0.3">
      <c r="A265" s="83"/>
      <c r="B265" s="83"/>
      <c r="C265" s="83"/>
      <c r="D265" s="83"/>
      <c r="E265" s="134"/>
      <c r="F265" s="107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</row>
    <row r="266" spans="1:30" x14ac:dyDescent="0.3">
      <c r="A266" s="83"/>
      <c r="B266" s="83"/>
      <c r="C266" s="83"/>
      <c r="D266" s="83"/>
      <c r="E266" s="134"/>
      <c r="F266" s="10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</row>
    <row r="267" spans="1:30" x14ac:dyDescent="0.3">
      <c r="A267" s="83"/>
      <c r="B267" s="83"/>
      <c r="C267" s="83"/>
      <c r="D267" s="83"/>
      <c r="E267" s="134"/>
      <c r="F267" s="107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</row>
    <row r="268" spans="1:30" x14ac:dyDescent="0.3">
      <c r="A268" s="83"/>
      <c r="B268" s="83"/>
      <c r="C268" s="83"/>
      <c r="D268" s="83"/>
      <c r="E268" s="134"/>
      <c r="F268" s="107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</row>
    <row r="269" spans="1:30" x14ac:dyDescent="0.3">
      <c r="A269" s="83"/>
      <c r="B269" s="83"/>
      <c r="C269" s="83"/>
      <c r="D269" s="83"/>
      <c r="E269" s="134"/>
      <c r="F269" s="107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1:30" x14ac:dyDescent="0.3">
      <c r="A270" s="83"/>
      <c r="B270" s="83"/>
      <c r="C270" s="83"/>
      <c r="D270" s="83"/>
      <c r="E270" s="134"/>
      <c r="F270" s="107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</row>
    <row r="271" spans="1:30" x14ac:dyDescent="0.3">
      <c r="A271" s="83"/>
      <c r="B271" s="83"/>
      <c r="C271" s="83"/>
      <c r="D271" s="83"/>
      <c r="E271" s="134"/>
      <c r="F271" s="107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</row>
    <row r="272" spans="1:30" x14ac:dyDescent="0.3">
      <c r="A272" s="83"/>
      <c r="B272" s="83"/>
      <c r="C272" s="83"/>
      <c r="D272" s="83"/>
      <c r="E272" s="134"/>
      <c r="F272" s="107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</row>
    <row r="273" spans="1:30" x14ac:dyDescent="0.3">
      <c r="A273" s="83"/>
      <c r="B273" s="83"/>
      <c r="C273" s="83"/>
      <c r="D273" s="83"/>
      <c r="E273" s="134"/>
      <c r="F273" s="107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</row>
    <row r="274" spans="1:30" x14ac:dyDescent="0.3">
      <c r="A274" s="83"/>
      <c r="B274" s="83"/>
      <c r="C274" s="83"/>
      <c r="D274" s="83"/>
      <c r="E274" s="134"/>
      <c r="F274" s="107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</row>
    <row r="275" spans="1:30" x14ac:dyDescent="0.3">
      <c r="A275" s="83"/>
      <c r="B275" s="83"/>
      <c r="C275" s="83"/>
      <c r="D275" s="83"/>
      <c r="E275" s="134"/>
      <c r="F275" s="107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</row>
    <row r="276" spans="1:30" x14ac:dyDescent="0.3">
      <c r="A276" s="83"/>
      <c r="B276" s="83"/>
      <c r="C276" s="83"/>
      <c r="D276" s="83"/>
      <c r="E276" s="134"/>
      <c r="F276" s="107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</row>
    <row r="277" spans="1:30" x14ac:dyDescent="0.3">
      <c r="A277" s="83"/>
      <c r="B277" s="83"/>
      <c r="C277" s="83"/>
      <c r="D277" s="83"/>
      <c r="E277" s="134"/>
      <c r="F277" s="107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</row>
    <row r="278" spans="1:30" x14ac:dyDescent="0.3">
      <c r="A278" s="83"/>
      <c r="B278" s="83"/>
      <c r="C278" s="83"/>
      <c r="D278" s="83"/>
      <c r="E278" s="134"/>
      <c r="F278" s="107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</row>
    <row r="279" spans="1:30" x14ac:dyDescent="0.3">
      <c r="A279" s="83"/>
      <c r="B279" s="83"/>
      <c r="C279" s="83"/>
      <c r="D279" s="83"/>
      <c r="E279" s="134"/>
      <c r="F279" s="107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</row>
    <row r="280" spans="1:30" x14ac:dyDescent="0.3">
      <c r="A280" s="83"/>
      <c r="B280" s="83"/>
      <c r="C280" s="83"/>
      <c r="D280" s="83"/>
      <c r="E280" s="134"/>
      <c r="F280" s="107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30" x14ac:dyDescent="0.3">
      <c r="A281" s="83"/>
      <c r="B281" s="83"/>
      <c r="C281" s="83"/>
      <c r="D281" s="83"/>
      <c r="E281" s="134"/>
      <c r="F281" s="107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</row>
    <row r="282" spans="1:30" x14ac:dyDescent="0.3">
      <c r="A282" s="83"/>
      <c r="B282" s="83"/>
      <c r="C282" s="83"/>
      <c r="D282" s="83"/>
      <c r="E282" s="134"/>
      <c r="F282" s="107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</row>
    <row r="283" spans="1:30" x14ac:dyDescent="0.3">
      <c r="A283" s="83"/>
      <c r="B283" s="83"/>
      <c r="C283" s="83"/>
      <c r="D283" s="83"/>
      <c r="E283" s="134"/>
      <c r="F283" s="107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</row>
    <row r="284" spans="1:30" x14ac:dyDescent="0.3">
      <c r="A284" s="83"/>
      <c r="B284" s="83"/>
      <c r="C284" s="83"/>
      <c r="D284" s="83"/>
      <c r="E284" s="134"/>
      <c r="F284" s="107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</row>
    <row r="285" spans="1:30" x14ac:dyDescent="0.3">
      <c r="A285" s="83"/>
      <c r="B285" s="83"/>
      <c r="C285" s="83"/>
      <c r="D285" s="83"/>
      <c r="E285" s="134"/>
      <c r="F285" s="107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</row>
    <row r="286" spans="1:30" x14ac:dyDescent="0.3">
      <c r="A286" s="83"/>
      <c r="B286" s="83"/>
      <c r="C286" s="83"/>
      <c r="D286" s="83"/>
      <c r="E286" s="134"/>
      <c r="F286" s="107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</row>
    <row r="287" spans="1:30" x14ac:dyDescent="0.3">
      <c r="A287" s="83"/>
      <c r="B287" s="83"/>
      <c r="C287" s="83"/>
      <c r="D287" s="83"/>
      <c r="E287" s="134"/>
      <c r="F287" s="107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</row>
    <row r="288" spans="1:30" x14ac:dyDescent="0.3">
      <c r="A288" s="83"/>
      <c r="B288" s="83"/>
      <c r="C288" s="83"/>
      <c r="D288" s="83"/>
      <c r="E288" s="134"/>
      <c r="F288" s="107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</row>
    <row r="289" spans="1:30" x14ac:dyDescent="0.3">
      <c r="A289" s="83"/>
      <c r="B289" s="83"/>
      <c r="C289" s="83"/>
      <c r="D289" s="83"/>
      <c r="E289" s="134"/>
      <c r="F289" s="107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</row>
    <row r="290" spans="1:30" x14ac:dyDescent="0.3">
      <c r="A290" s="83"/>
      <c r="B290" s="83"/>
      <c r="C290" s="83"/>
      <c r="D290" s="83"/>
      <c r="E290" s="134"/>
      <c r="F290" s="107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</row>
    <row r="291" spans="1:30" x14ac:dyDescent="0.3">
      <c r="A291" s="83"/>
      <c r="B291" s="83"/>
      <c r="C291" s="83"/>
      <c r="D291" s="83"/>
      <c r="E291" s="134"/>
      <c r="F291" s="107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</row>
    <row r="292" spans="1:30" x14ac:dyDescent="0.3">
      <c r="A292" s="83"/>
      <c r="B292" s="83"/>
      <c r="C292" s="83"/>
      <c r="D292" s="83"/>
      <c r="E292" s="134"/>
      <c r="F292" s="107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</row>
    <row r="293" spans="1:30" x14ac:dyDescent="0.3">
      <c r="A293" s="83"/>
      <c r="B293" s="83"/>
      <c r="C293" s="83"/>
      <c r="D293" s="83"/>
      <c r="E293" s="134"/>
      <c r="F293" s="107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</row>
    <row r="294" spans="1:30" x14ac:dyDescent="0.3">
      <c r="A294" s="83"/>
      <c r="B294" s="83"/>
      <c r="C294" s="83"/>
      <c r="D294" s="83"/>
      <c r="E294" s="134"/>
      <c r="F294" s="107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</row>
    <row r="295" spans="1:30" x14ac:dyDescent="0.3">
      <c r="A295" s="83"/>
      <c r="B295" s="83"/>
      <c r="C295" s="83"/>
      <c r="D295" s="83"/>
      <c r="E295" s="134"/>
      <c r="F295" s="107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</row>
    <row r="296" spans="1:30" x14ac:dyDescent="0.3">
      <c r="A296" s="83"/>
      <c r="B296" s="83"/>
      <c r="C296" s="83"/>
      <c r="D296" s="83"/>
      <c r="E296" s="134"/>
      <c r="F296" s="107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</row>
    <row r="297" spans="1:30" x14ac:dyDescent="0.3">
      <c r="A297" s="83"/>
      <c r="B297" s="83"/>
      <c r="C297" s="83"/>
      <c r="D297" s="83"/>
      <c r="E297" s="134"/>
      <c r="F297" s="107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</row>
    <row r="298" spans="1:30" x14ac:dyDescent="0.3">
      <c r="A298" s="83"/>
      <c r="B298" s="83"/>
      <c r="C298" s="83"/>
      <c r="D298" s="83"/>
      <c r="E298" s="134"/>
      <c r="F298" s="107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</row>
    <row r="299" spans="1:30" x14ac:dyDescent="0.3">
      <c r="A299" s="83"/>
      <c r="B299" s="83"/>
      <c r="C299" s="83"/>
      <c r="D299" s="83"/>
      <c r="E299" s="134"/>
      <c r="F299" s="107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</row>
    <row r="300" spans="1:30" x14ac:dyDescent="0.3">
      <c r="A300" s="83"/>
      <c r="B300" s="83"/>
      <c r="C300" s="83"/>
      <c r="D300" s="83"/>
      <c r="E300" s="134"/>
      <c r="F300" s="107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</row>
    <row r="301" spans="1:30" x14ac:dyDescent="0.3">
      <c r="A301" s="83"/>
      <c r="B301" s="83"/>
      <c r="C301" s="83"/>
      <c r="D301" s="83"/>
      <c r="E301" s="134"/>
      <c r="F301" s="107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</row>
    <row r="302" spans="1:30" x14ac:dyDescent="0.3">
      <c r="A302" s="83"/>
      <c r="B302" s="83"/>
      <c r="C302" s="83"/>
      <c r="D302" s="83"/>
      <c r="E302" s="134"/>
      <c r="F302" s="107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</row>
    <row r="303" spans="1:30" x14ac:dyDescent="0.3">
      <c r="A303" s="83"/>
      <c r="B303" s="83"/>
      <c r="C303" s="83"/>
      <c r="D303" s="83"/>
      <c r="E303" s="134"/>
      <c r="F303" s="107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</row>
    <row r="304" spans="1:30" x14ac:dyDescent="0.3">
      <c r="A304" s="83"/>
      <c r="B304" s="83"/>
      <c r="C304" s="83"/>
      <c r="D304" s="83"/>
      <c r="E304" s="134"/>
      <c r="F304" s="107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</row>
    <row r="305" spans="1:30" x14ac:dyDescent="0.3">
      <c r="A305" s="83"/>
      <c r="B305" s="83"/>
      <c r="C305" s="83"/>
      <c r="D305" s="83"/>
      <c r="E305" s="134"/>
      <c r="F305" s="107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</row>
    <row r="306" spans="1:30" x14ac:dyDescent="0.3">
      <c r="A306" s="83"/>
      <c r="B306" s="83"/>
      <c r="C306" s="83"/>
      <c r="D306" s="83"/>
      <c r="E306" s="134"/>
      <c r="F306" s="107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</row>
    <row r="307" spans="1:30" x14ac:dyDescent="0.3">
      <c r="A307" s="83"/>
      <c r="B307" s="83"/>
      <c r="C307" s="83"/>
      <c r="D307" s="83"/>
      <c r="E307" s="134"/>
      <c r="F307" s="107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</row>
    <row r="308" spans="1:30" x14ac:dyDescent="0.3">
      <c r="A308" s="83"/>
      <c r="B308" s="83"/>
      <c r="C308" s="83"/>
      <c r="D308" s="83"/>
      <c r="E308" s="134"/>
      <c r="F308" s="107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</row>
    <row r="309" spans="1:30" x14ac:dyDescent="0.3">
      <c r="A309" s="83"/>
      <c r="B309" s="83"/>
      <c r="C309" s="83"/>
      <c r="D309" s="83"/>
      <c r="E309" s="134"/>
      <c r="F309" s="107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</row>
    <row r="310" spans="1:30" x14ac:dyDescent="0.3">
      <c r="A310" s="83"/>
      <c r="B310" s="83"/>
      <c r="C310" s="83"/>
      <c r="D310" s="83"/>
      <c r="E310" s="134"/>
      <c r="F310" s="107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</row>
    <row r="311" spans="1:30" x14ac:dyDescent="0.3">
      <c r="A311" s="83"/>
      <c r="B311" s="83"/>
      <c r="C311" s="83"/>
      <c r="D311" s="83"/>
      <c r="E311" s="134"/>
      <c r="F311" s="107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</row>
    <row r="312" spans="1:30" x14ac:dyDescent="0.3">
      <c r="A312" s="83"/>
      <c r="B312" s="83"/>
      <c r="C312" s="83"/>
      <c r="D312" s="83"/>
      <c r="E312" s="134"/>
      <c r="F312" s="107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</row>
    <row r="313" spans="1:30" x14ac:dyDescent="0.3">
      <c r="A313" s="83"/>
      <c r="B313" s="83"/>
      <c r="C313" s="83"/>
      <c r="D313" s="83"/>
      <c r="E313" s="134"/>
      <c r="F313" s="107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</row>
    <row r="314" spans="1:30" x14ac:dyDescent="0.3">
      <c r="A314" s="83"/>
      <c r="B314" s="83"/>
      <c r="C314" s="83"/>
      <c r="D314" s="83"/>
      <c r="E314" s="134"/>
      <c r="F314" s="107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</row>
    <row r="315" spans="1:30" x14ac:dyDescent="0.3">
      <c r="A315" s="83"/>
      <c r="B315" s="83"/>
      <c r="C315" s="83"/>
      <c r="D315" s="83"/>
      <c r="E315" s="134"/>
      <c r="F315" s="107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</row>
    <row r="316" spans="1:30" x14ac:dyDescent="0.3">
      <c r="A316" s="83"/>
      <c r="B316" s="83"/>
      <c r="C316" s="83"/>
      <c r="D316" s="83"/>
      <c r="E316" s="134"/>
      <c r="F316" s="107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</row>
    <row r="317" spans="1:30" x14ac:dyDescent="0.3">
      <c r="A317" s="83"/>
      <c r="B317" s="83"/>
      <c r="C317" s="83"/>
      <c r="D317" s="83"/>
      <c r="E317" s="134"/>
      <c r="F317" s="107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</row>
    <row r="318" spans="1:30" x14ac:dyDescent="0.3">
      <c r="A318" s="83"/>
      <c r="B318" s="83"/>
      <c r="C318" s="83"/>
      <c r="D318" s="83"/>
      <c r="E318" s="134"/>
      <c r="F318" s="107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</row>
    <row r="319" spans="1:30" x14ac:dyDescent="0.3">
      <c r="A319" s="83"/>
      <c r="B319" s="83"/>
      <c r="C319" s="83"/>
      <c r="D319" s="83"/>
      <c r="E319" s="134"/>
      <c r="F319" s="107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</row>
    <row r="320" spans="1:30" x14ac:dyDescent="0.3">
      <c r="A320" s="83"/>
      <c r="B320" s="83"/>
      <c r="C320" s="83"/>
      <c r="D320" s="83"/>
      <c r="E320" s="134"/>
      <c r="F320" s="107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</row>
    <row r="321" spans="1:30" x14ac:dyDescent="0.3">
      <c r="A321" s="83"/>
      <c r="B321" s="83"/>
      <c r="C321" s="83"/>
      <c r="D321" s="83"/>
      <c r="E321" s="134"/>
      <c r="F321" s="107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</row>
    <row r="322" spans="1:30" x14ac:dyDescent="0.3">
      <c r="A322" s="83"/>
      <c r="B322" s="83"/>
      <c r="C322" s="83"/>
      <c r="D322" s="83"/>
      <c r="E322" s="134"/>
      <c r="F322" s="107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</row>
    <row r="323" spans="1:30" x14ac:dyDescent="0.3">
      <c r="A323" s="83"/>
      <c r="B323" s="83"/>
      <c r="C323" s="83"/>
      <c r="D323" s="83"/>
      <c r="E323" s="134"/>
      <c r="F323" s="107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</row>
    <row r="324" spans="1:30" x14ac:dyDescent="0.3">
      <c r="A324" s="83"/>
      <c r="B324" s="83"/>
      <c r="C324" s="83"/>
      <c r="D324" s="83"/>
      <c r="E324" s="134"/>
      <c r="F324" s="107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</row>
    <row r="325" spans="1:30" x14ac:dyDescent="0.3">
      <c r="A325" s="83"/>
      <c r="B325" s="83"/>
      <c r="C325" s="83"/>
      <c r="D325" s="83"/>
      <c r="E325" s="134"/>
      <c r="F325" s="107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</row>
    <row r="326" spans="1:30" x14ac:dyDescent="0.3">
      <c r="A326" s="83"/>
      <c r="B326" s="83"/>
      <c r="C326" s="83"/>
      <c r="D326" s="83"/>
      <c r="E326" s="134"/>
      <c r="F326" s="107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</row>
    <row r="327" spans="1:30" x14ac:dyDescent="0.3">
      <c r="A327" s="83"/>
      <c r="B327" s="83"/>
      <c r="C327" s="83"/>
      <c r="D327" s="83"/>
      <c r="E327" s="134"/>
      <c r="F327" s="107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</row>
    <row r="328" spans="1:30" x14ac:dyDescent="0.3">
      <c r="A328" s="83"/>
      <c r="B328" s="83"/>
      <c r="C328" s="83"/>
      <c r="D328" s="83"/>
      <c r="E328" s="134"/>
      <c r="F328" s="107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</row>
    <row r="329" spans="1:30" x14ac:dyDescent="0.3">
      <c r="A329" s="83"/>
      <c r="B329" s="83"/>
      <c r="C329" s="83"/>
      <c r="D329" s="83"/>
      <c r="E329" s="134"/>
      <c r="F329" s="107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</row>
    <row r="330" spans="1:30" x14ac:dyDescent="0.3">
      <c r="A330" s="83"/>
      <c r="B330" s="83"/>
      <c r="C330" s="83"/>
      <c r="D330" s="83"/>
      <c r="E330" s="134"/>
      <c r="F330" s="107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</row>
    <row r="331" spans="1:30" x14ac:dyDescent="0.3">
      <c r="A331" s="83"/>
      <c r="B331" s="83"/>
      <c r="C331" s="83"/>
      <c r="D331" s="83"/>
      <c r="E331" s="134"/>
      <c r="F331" s="107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</row>
    <row r="332" spans="1:30" x14ac:dyDescent="0.3">
      <c r="A332" s="83"/>
      <c r="B332" s="83"/>
      <c r="C332" s="83"/>
      <c r="D332" s="83"/>
      <c r="E332" s="134"/>
      <c r="F332" s="107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</row>
    <row r="333" spans="1:30" x14ac:dyDescent="0.3">
      <c r="A333" s="83"/>
      <c r="B333" s="83"/>
      <c r="C333" s="83"/>
      <c r="D333" s="83"/>
      <c r="E333" s="134"/>
      <c r="F333" s="107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</row>
    <row r="334" spans="1:30" x14ac:dyDescent="0.3">
      <c r="A334" s="83"/>
      <c r="B334" s="83"/>
      <c r="C334" s="83"/>
      <c r="D334" s="83"/>
      <c r="E334" s="134"/>
      <c r="F334" s="107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</row>
    <row r="335" spans="1:30" x14ac:dyDescent="0.3">
      <c r="A335" s="83"/>
      <c r="B335" s="83"/>
      <c r="C335" s="83"/>
      <c r="D335" s="83"/>
      <c r="E335" s="134"/>
      <c r="F335" s="107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</row>
    <row r="336" spans="1:30" x14ac:dyDescent="0.3">
      <c r="A336" s="83"/>
      <c r="B336" s="83"/>
      <c r="C336" s="83"/>
      <c r="D336" s="83"/>
      <c r="E336" s="134"/>
      <c r="F336" s="107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</row>
    <row r="337" spans="1:30" x14ac:dyDescent="0.3">
      <c r="A337" s="83"/>
      <c r="B337" s="83"/>
      <c r="C337" s="83"/>
      <c r="D337" s="83"/>
      <c r="E337" s="134"/>
      <c r="F337" s="107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</row>
    <row r="338" spans="1:30" x14ac:dyDescent="0.3">
      <c r="A338" s="83"/>
      <c r="B338" s="83"/>
      <c r="C338" s="83"/>
      <c r="D338" s="83"/>
      <c r="E338" s="134"/>
      <c r="F338" s="107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</row>
    <row r="339" spans="1:30" x14ac:dyDescent="0.3">
      <c r="A339" s="83"/>
      <c r="B339" s="83"/>
      <c r="C339" s="83"/>
      <c r="D339" s="83"/>
      <c r="E339" s="134"/>
      <c r="F339" s="107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</row>
    <row r="340" spans="1:30" x14ac:dyDescent="0.3">
      <c r="A340" s="83"/>
      <c r="B340" s="83"/>
      <c r="C340" s="83"/>
      <c r="D340" s="83"/>
      <c r="E340" s="134"/>
      <c r="F340" s="107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</row>
    <row r="341" spans="1:30" x14ac:dyDescent="0.3">
      <c r="A341" s="83"/>
      <c r="B341" s="83"/>
      <c r="C341" s="83"/>
      <c r="D341" s="83"/>
      <c r="E341" s="134"/>
      <c r="F341" s="107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</row>
    <row r="342" spans="1:30" x14ac:dyDescent="0.3">
      <c r="A342" s="83"/>
      <c r="B342" s="83"/>
      <c r="C342" s="83"/>
      <c r="D342" s="83"/>
      <c r="E342" s="134"/>
      <c r="F342" s="107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</row>
    <row r="343" spans="1:30" x14ac:dyDescent="0.3">
      <c r="A343" s="83"/>
      <c r="B343" s="83"/>
      <c r="C343" s="83"/>
      <c r="D343" s="83"/>
      <c r="E343" s="134"/>
      <c r="F343" s="107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</row>
    <row r="344" spans="1:30" x14ac:dyDescent="0.3">
      <c r="A344" s="83"/>
      <c r="B344" s="83"/>
      <c r="C344" s="83"/>
      <c r="D344" s="83"/>
      <c r="E344" s="134"/>
      <c r="F344" s="107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</row>
    <row r="345" spans="1:30" x14ac:dyDescent="0.3">
      <c r="A345" s="83"/>
      <c r="B345" s="83"/>
      <c r="C345" s="83"/>
      <c r="D345" s="83"/>
      <c r="E345" s="134"/>
      <c r="F345" s="107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</row>
    <row r="346" spans="1:30" x14ac:dyDescent="0.3">
      <c r="A346" s="83"/>
      <c r="B346" s="83"/>
      <c r="C346" s="83"/>
      <c r="D346" s="83"/>
      <c r="E346" s="134"/>
      <c r="F346" s="107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</row>
    <row r="347" spans="1:30" x14ac:dyDescent="0.3">
      <c r="A347" s="83"/>
      <c r="B347" s="83"/>
      <c r="C347" s="83"/>
      <c r="D347" s="83"/>
      <c r="E347" s="134"/>
      <c r="F347" s="107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</row>
    <row r="348" spans="1:30" x14ac:dyDescent="0.3">
      <c r="A348" s="83"/>
      <c r="B348" s="83"/>
      <c r="C348" s="83"/>
      <c r="D348" s="83"/>
      <c r="E348" s="134"/>
      <c r="F348" s="107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</row>
    <row r="349" spans="1:30" x14ac:dyDescent="0.3">
      <c r="A349" s="83"/>
      <c r="B349" s="83"/>
      <c r="C349" s="83"/>
      <c r="D349" s="83"/>
      <c r="E349" s="134"/>
      <c r="F349" s="107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</row>
    <row r="350" spans="1:30" x14ac:dyDescent="0.3">
      <c r="A350" s="83"/>
      <c r="B350" s="83"/>
      <c r="C350" s="83"/>
      <c r="D350" s="83"/>
      <c r="E350" s="134"/>
      <c r="F350" s="107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</row>
    <row r="351" spans="1:30" x14ac:dyDescent="0.3">
      <c r="A351" s="83"/>
      <c r="B351" s="83"/>
      <c r="C351" s="83"/>
      <c r="D351" s="83"/>
      <c r="E351" s="134"/>
      <c r="F351" s="107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</row>
    <row r="352" spans="1:30" x14ac:dyDescent="0.3">
      <c r="A352" s="83"/>
      <c r="B352" s="83"/>
      <c r="C352" s="83"/>
      <c r="D352" s="83"/>
      <c r="E352" s="134"/>
      <c r="F352" s="107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</row>
    <row r="353" spans="1:30" x14ac:dyDescent="0.3">
      <c r="A353" s="83"/>
      <c r="B353" s="83"/>
      <c r="C353" s="83"/>
      <c r="D353" s="83"/>
      <c r="E353" s="134"/>
      <c r="F353" s="107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</row>
    <row r="354" spans="1:30" x14ac:dyDescent="0.3">
      <c r="A354" s="83"/>
      <c r="B354" s="83"/>
      <c r="C354" s="83"/>
      <c r="D354" s="83"/>
      <c r="E354" s="134"/>
      <c r="F354" s="107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</row>
    <row r="355" spans="1:30" x14ac:dyDescent="0.3">
      <c r="A355" s="83"/>
      <c r="B355" s="83"/>
      <c r="C355" s="83"/>
      <c r="D355" s="83"/>
      <c r="E355" s="134"/>
      <c r="F355" s="107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</row>
    <row r="356" spans="1:30" x14ac:dyDescent="0.3">
      <c r="A356" s="83"/>
      <c r="B356" s="83"/>
      <c r="C356" s="83"/>
      <c r="D356" s="83"/>
      <c r="E356" s="134"/>
      <c r="F356" s="107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</row>
    <row r="357" spans="1:30" x14ac:dyDescent="0.3">
      <c r="A357" s="83"/>
      <c r="B357" s="83"/>
      <c r="C357" s="83"/>
      <c r="D357" s="83"/>
      <c r="E357" s="134"/>
      <c r="F357" s="107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</row>
    <row r="358" spans="1:30" x14ac:dyDescent="0.3">
      <c r="A358" s="83"/>
      <c r="B358" s="83"/>
      <c r="C358" s="83"/>
      <c r="D358" s="83"/>
      <c r="E358" s="134"/>
      <c r="F358" s="107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</row>
    <row r="359" spans="1:30" x14ac:dyDescent="0.3">
      <c r="A359" s="83"/>
      <c r="B359" s="83"/>
      <c r="C359" s="83"/>
      <c r="D359" s="83"/>
      <c r="E359" s="134"/>
      <c r="F359" s="107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</row>
    <row r="360" spans="1:30" x14ac:dyDescent="0.3">
      <c r="A360" s="84"/>
      <c r="B360" s="84"/>
      <c r="C360" s="84"/>
      <c r="D360" s="84"/>
      <c r="E360" s="114"/>
      <c r="F360" s="107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</row>
    <row r="361" spans="1:30" x14ac:dyDescent="0.3">
      <c r="A361" s="84"/>
      <c r="B361" s="84"/>
      <c r="C361" s="84"/>
      <c r="D361" s="84"/>
      <c r="E361" s="114"/>
      <c r="F361" s="88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</row>
    <row r="362" spans="1:30" x14ac:dyDescent="0.3">
      <c r="A362" s="84"/>
      <c r="B362" s="84"/>
      <c r="C362" s="84"/>
      <c r="D362" s="84"/>
      <c r="E362" s="114"/>
      <c r="F362" s="88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</row>
    <row r="363" spans="1:30" x14ac:dyDescent="0.3">
      <c r="A363" s="84"/>
      <c r="B363" s="84"/>
      <c r="C363" s="84"/>
      <c r="D363" s="84"/>
      <c r="E363" s="114"/>
      <c r="F363" s="88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</row>
    <row r="364" spans="1:30" x14ac:dyDescent="0.3">
      <c r="A364" s="84"/>
      <c r="B364" s="84"/>
      <c r="C364" s="84"/>
      <c r="D364" s="84"/>
      <c r="E364" s="114"/>
      <c r="F364" s="88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</row>
    <row r="365" spans="1:30" x14ac:dyDescent="0.3">
      <c r="A365" s="84"/>
      <c r="B365" s="84"/>
      <c r="C365" s="84"/>
      <c r="D365" s="84"/>
      <c r="E365" s="114"/>
      <c r="F365" s="88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</row>
    <row r="366" spans="1:30" x14ac:dyDescent="0.3">
      <c r="A366" s="84"/>
      <c r="B366" s="84"/>
      <c r="C366" s="84"/>
      <c r="D366" s="84"/>
      <c r="E366" s="114"/>
      <c r="F366" s="88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</row>
    <row r="367" spans="1:30" x14ac:dyDescent="0.3">
      <c r="A367" s="84"/>
      <c r="B367" s="84"/>
      <c r="C367" s="84"/>
      <c r="D367" s="84"/>
      <c r="E367" s="114"/>
      <c r="F367" s="88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</row>
    <row r="368" spans="1:30" x14ac:dyDescent="0.3">
      <c r="A368" s="84"/>
      <c r="B368" s="84"/>
      <c r="C368" s="84"/>
      <c r="D368" s="84"/>
      <c r="E368" s="114"/>
      <c r="F368" s="88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</row>
    <row r="369" spans="1:30" x14ac:dyDescent="0.3">
      <c r="A369" s="84"/>
      <c r="B369" s="84"/>
      <c r="C369" s="84"/>
      <c r="D369" s="84"/>
      <c r="E369" s="114"/>
      <c r="F369" s="88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</row>
    <row r="370" spans="1:30" x14ac:dyDescent="0.3">
      <c r="A370" s="84"/>
      <c r="B370" s="84"/>
      <c r="C370" s="84"/>
      <c r="D370" s="84"/>
      <c r="E370" s="114"/>
      <c r="F370" s="88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</row>
    <row r="371" spans="1:30" x14ac:dyDescent="0.3">
      <c r="A371" s="84"/>
      <c r="B371" s="84"/>
      <c r="C371" s="84"/>
      <c r="D371" s="84"/>
      <c r="E371" s="114"/>
      <c r="F371" s="88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</row>
    <row r="372" spans="1:30" x14ac:dyDescent="0.3">
      <c r="F372" s="88"/>
    </row>
    <row r="548" spans="1:30" x14ac:dyDescent="0.3">
      <c r="A548" s="84"/>
      <c r="B548" s="84"/>
      <c r="C548" s="84"/>
      <c r="D548" s="84"/>
      <c r="E548" s="11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</row>
    <row r="549" spans="1:30" x14ac:dyDescent="0.3">
      <c r="A549" s="84"/>
      <c r="B549" s="84"/>
      <c r="C549" s="84"/>
      <c r="D549" s="84"/>
      <c r="E549" s="114"/>
      <c r="F549" s="88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</row>
    <row r="550" spans="1:30" x14ac:dyDescent="0.3">
      <c r="A550" s="84"/>
      <c r="B550" s="84"/>
      <c r="C550" s="84"/>
      <c r="D550" s="84"/>
      <c r="E550" s="114"/>
      <c r="F550" s="88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</row>
    <row r="551" spans="1:30" x14ac:dyDescent="0.3">
      <c r="A551" s="84"/>
      <c r="B551" s="84"/>
      <c r="C551" s="84"/>
      <c r="D551" s="84"/>
      <c r="E551" s="114"/>
      <c r="F551" s="88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</row>
    <row r="552" spans="1:30" x14ac:dyDescent="0.3">
      <c r="A552" s="84"/>
      <c r="B552" s="84"/>
      <c r="C552" s="84"/>
      <c r="D552" s="84"/>
      <c r="E552" s="114"/>
      <c r="F552" s="88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</row>
    <row r="553" spans="1:30" x14ac:dyDescent="0.3">
      <c r="A553" s="84"/>
      <c r="B553" s="84"/>
      <c r="C553" s="84"/>
      <c r="D553" s="84"/>
      <c r="E553" s="114"/>
      <c r="F553" s="88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</row>
    <row r="554" spans="1:30" x14ac:dyDescent="0.3">
      <c r="A554" s="84"/>
      <c r="B554" s="84"/>
      <c r="C554" s="84"/>
      <c r="D554" s="84"/>
      <c r="E554" s="114"/>
      <c r="F554" s="88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</row>
    <row r="555" spans="1:30" x14ac:dyDescent="0.3">
      <c r="A555" s="84"/>
      <c r="B555" s="84"/>
      <c r="C555" s="84"/>
      <c r="D555" s="84"/>
      <c r="E555" s="114"/>
      <c r="F555" s="88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</row>
    <row r="556" spans="1:30" x14ac:dyDescent="0.3">
      <c r="A556" s="84"/>
      <c r="B556" s="84"/>
      <c r="C556" s="84"/>
      <c r="D556" s="84"/>
      <c r="E556" s="114"/>
      <c r="F556" s="88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</row>
    <row r="557" spans="1:30" x14ac:dyDescent="0.3">
      <c r="A557" s="84"/>
      <c r="B557" s="84"/>
      <c r="C557" s="84"/>
      <c r="D557" s="84"/>
      <c r="E557" s="114"/>
      <c r="F557" s="88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</row>
    <row r="558" spans="1:30" x14ac:dyDescent="0.3">
      <c r="A558" s="84"/>
      <c r="B558" s="84"/>
      <c r="C558" s="84"/>
      <c r="D558" s="84"/>
      <c r="E558" s="114"/>
      <c r="F558" s="88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</row>
    <row r="559" spans="1:30" x14ac:dyDescent="0.3">
      <c r="A559" s="75"/>
      <c r="B559" s="75"/>
      <c r="C559" s="75"/>
      <c r="D559" s="75"/>
      <c r="E559" s="100"/>
      <c r="F559" s="88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</row>
    <row r="560" spans="1:30" x14ac:dyDescent="0.3">
      <c r="A560" s="75"/>
      <c r="B560" s="75"/>
      <c r="C560" s="75"/>
      <c r="D560" s="75"/>
      <c r="E560" s="100"/>
      <c r="F560" s="87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</row>
    <row r="561" spans="1:30" x14ac:dyDescent="0.3">
      <c r="A561" s="75"/>
      <c r="B561" s="75"/>
      <c r="C561" s="75"/>
      <c r="D561" s="75"/>
      <c r="E561" s="100"/>
      <c r="F561" s="87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</row>
    <row r="562" spans="1:30" x14ac:dyDescent="0.3">
      <c r="A562" s="75"/>
      <c r="B562" s="75"/>
      <c r="C562" s="75"/>
      <c r="D562" s="75"/>
      <c r="E562" s="100"/>
      <c r="F562" s="87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</row>
    <row r="563" spans="1:30" x14ac:dyDescent="0.3">
      <c r="A563" s="75"/>
      <c r="B563" s="75"/>
      <c r="C563" s="75"/>
      <c r="D563" s="75"/>
      <c r="E563" s="100"/>
      <c r="F563" s="87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</row>
    <row r="564" spans="1:30" x14ac:dyDescent="0.3">
      <c r="A564" s="75"/>
      <c r="B564" s="75"/>
      <c r="C564" s="75"/>
      <c r="D564" s="75"/>
      <c r="E564" s="100"/>
      <c r="F564" s="87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</row>
    <row r="565" spans="1:30" x14ac:dyDescent="0.3">
      <c r="A565" s="75"/>
      <c r="B565" s="75"/>
      <c r="C565" s="75"/>
      <c r="D565" s="75"/>
      <c r="E565" s="100"/>
      <c r="F565" s="87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</row>
    <row r="566" spans="1:30" x14ac:dyDescent="0.3">
      <c r="A566" s="75"/>
      <c r="B566" s="75"/>
      <c r="C566" s="75"/>
      <c r="D566" s="75"/>
      <c r="E566" s="100"/>
      <c r="F566" s="87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</row>
    <row r="567" spans="1:30" x14ac:dyDescent="0.3">
      <c r="A567" s="75"/>
      <c r="B567" s="75"/>
      <c r="C567" s="75"/>
      <c r="D567" s="75"/>
      <c r="E567" s="100"/>
      <c r="F567" s="87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</row>
    <row r="568" spans="1:30" x14ac:dyDescent="0.3">
      <c r="A568" s="75"/>
      <c r="B568" s="75"/>
      <c r="C568" s="75"/>
      <c r="D568" s="75"/>
      <c r="E568" s="100"/>
      <c r="F568" s="87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</row>
    <row r="569" spans="1:30" x14ac:dyDescent="0.3">
      <c r="A569" s="75"/>
      <c r="B569" s="75"/>
      <c r="C569" s="75"/>
      <c r="D569" s="75"/>
      <c r="E569" s="100"/>
      <c r="F569" s="87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</row>
    <row r="570" spans="1:30" x14ac:dyDescent="0.3">
      <c r="A570" s="75"/>
      <c r="B570" s="75"/>
      <c r="C570" s="75"/>
      <c r="D570" s="75"/>
      <c r="E570" s="100"/>
      <c r="F570" s="87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</row>
    <row r="571" spans="1:30" x14ac:dyDescent="0.3">
      <c r="A571" s="75"/>
      <c r="B571" s="75"/>
      <c r="C571" s="75"/>
      <c r="D571" s="75"/>
      <c r="E571" s="100"/>
      <c r="F571" s="87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</row>
    <row r="572" spans="1:30" x14ac:dyDescent="0.3">
      <c r="A572" s="75"/>
      <c r="B572" s="75"/>
      <c r="C572" s="75"/>
      <c r="D572" s="75"/>
      <c r="E572" s="100"/>
      <c r="F572" s="87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</row>
    <row r="573" spans="1:30" x14ac:dyDescent="0.3">
      <c r="A573" s="75"/>
      <c r="B573" s="75"/>
      <c r="C573" s="75"/>
      <c r="D573" s="75"/>
      <c r="E573" s="100"/>
      <c r="F573" s="87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</row>
    <row r="574" spans="1:30" x14ac:dyDescent="0.3">
      <c r="A574" s="75"/>
      <c r="B574" s="75"/>
      <c r="C574" s="75"/>
      <c r="D574" s="75"/>
      <c r="E574" s="100"/>
      <c r="F574" s="87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</row>
    <row r="575" spans="1:30" x14ac:dyDescent="0.3">
      <c r="A575" s="75"/>
      <c r="B575" s="75"/>
      <c r="C575" s="75"/>
      <c r="D575" s="75"/>
      <c r="E575" s="100"/>
      <c r="F575" s="87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</row>
    <row r="576" spans="1:30" x14ac:dyDescent="0.3">
      <c r="A576" s="75"/>
      <c r="B576" s="75"/>
      <c r="C576" s="75"/>
      <c r="D576" s="75"/>
      <c r="E576" s="100"/>
      <c r="F576" s="87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</row>
    <row r="577" spans="1:30" x14ac:dyDescent="0.3">
      <c r="A577" s="75"/>
      <c r="B577" s="75"/>
      <c r="C577" s="75"/>
      <c r="D577" s="75"/>
      <c r="E577" s="100"/>
      <c r="F577" s="87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</row>
    <row r="578" spans="1:30" x14ac:dyDescent="0.3">
      <c r="A578" s="75"/>
      <c r="B578" s="75"/>
      <c r="C578" s="75"/>
      <c r="D578" s="75"/>
      <c r="E578" s="100"/>
      <c r="F578" s="87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</row>
    <row r="579" spans="1:30" x14ac:dyDescent="0.3">
      <c r="A579" s="75"/>
      <c r="B579" s="75"/>
      <c r="C579" s="75"/>
      <c r="D579" s="75"/>
      <c r="E579" s="100"/>
      <c r="F579" s="87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</row>
    <row r="580" spans="1:30" x14ac:dyDescent="0.3">
      <c r="A580" s="75"/>
      <c r="B580" s="75"/>
      <c r="C580" s="75"/>
      <c r="D580" s="75"/>
      <c r="E580" s="100"/>
      <c r="F580" s="87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</row>
    <row r="581" spans="1:30" x14ac:dyDescent="0.3">
      <c r="A581" s="75"/>
      <c r="B581" s="75"/>
      <c r="C581" s="75"/>
      <c r="D581" s="75"/>
      <c r="E581" s="100"/>
      <c r="F581" s="87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</row>
    <row r="582" spans="1:30" x14ac:dyDescent="0.3">
      <c r="A582" s="75"/>
      <c r="B582" s="75"/>
      <c r="C582" s="75"/>
      <c r="D582" s="75"/>
      <c r="E582" s="100"/>
      <c r="F582" s="87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</row>
    <row r="583" spans="1:30" x14ac:dyDescent="0.3">
      <c r="A583" s="75"/>
      <c r="B583" s="75"/>
      <c r="C583" s="75"/>
      <c r="D583" s="75"/>
      <c r="E583" s="100"/>
      <c r="F583" s="87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</row>
    <row r="584" spans="1:30" x14ac:dyDescent="0.3">
      <c r="A584" s="75"/>
      <c r="B584" s="75"/>
      <c r="C584" s="75"/>
      <c r="D584" s="75"/>
      <c r="E584" s="100"/>
      <c r="F584" s="87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</row>
    <row r="585" spans="1:30" x14ac:dyDescent="0.3">
      <c r="A585" s="75"/>
      <c r="B585" s="75"/>
      <c r="C585" s="75"/>
      <c r="D585" s="75"/>
      <c r="E585" s="100"/>
      <c r="F585" s="87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</row>
    <row r="586" spans="1:30" x14ac:dyDescent="0.3">
      <c r="A586" s="75"/>
      <c r="B586" s="75"/>
      <c r="C586" s="75"/>
      <c r="D586" s="75"/>
      <c r="E586" s="100"/>
      <c r="F586" s="87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</row>
    <row r="587" spans="1:30" x14ac:dyDescent="0.3">
      <c r="A587" s="75"/>
      <c r="B587" s="75"/>
      <c r="C587" s="75"/>
      <c r="D587" s="75"/>
      <c r="E587" s="100"/>
      <c r="F587" s="87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</row>
    <row r="588" spans="1:30" x14ac:dyDescent="0.3">
      <c r="A588" s="75"/>
      <c r="B588" s="75"/>
      <c r="C588" s="75"/>
      <c r="D588" s="75"/>
      <c r="E588" s="100"/>
      <c r="F588" s="87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</row>
    <row r="589" spans="1:30" x14ac:dyDescent="0.3">
      <c r="A589" s="75"/>
      <c r="B589" s="75"/>
      <c r="C589" s="75"/>
      <c r="D589" s="75"/>
      <c r="E589" s="100"/>
      <c r="F589" s="87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</row>
    <row r="590" spans="1:30" x14ac:dyDescent="0.3">
      <c r="A590" s="75"/>
      <c r="B590" s="75"/>
      <c r="C590" s="75"/>
      <c r="D590" s="75"/>
      <c r="E590" s="100"/>
      <c r="F590" s="87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</row>
    <row r="591" spans="1:30" x14ac:dyDescent="0.3">
      <c r="A591" s="75"/>
      <c r="B591" s="75"/>
      <c r="C591" s="75"/>
      <c r="D591" s="75"/>
      <c r="E591" s="100"/>
      <c r="F591" s="87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</row>
    <row r="592" spans="1:30" x14ac:dyDescent="0.3">
      <c r="A592" s="75"/>
      <c r="B592" s="75"/>
      <c r="C592" s="75"/>
      <c r="D592" s="75"/>
      <c r="E592" s="100"/>
      <c r="F592" s="87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</row>
    <row r="593" spans="1:30" x14ac:dyDescent="0.3">
      <c r="A593" s="75"/>
      <c r="B593" s="75"/>
      <c r="C593" s="75"/>
      <c r="D593" s="75"/>
      <c r="E593" s="100"/>
      <c r="F593" s="87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</row>
    <row r="594" spans="1:30" x14ac:dyDescent="0.3">
      <c r="A594" s="75"/>
      <c r="B594" s="75"/>
      <c r="C594" s="75"/>
      <c r="D594" s="75"/>
      <c r="E594" s="100"/>
      <c r="F594" s="87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</row>
    <row r="595" spans="1:30" x14ac:dyDescent="0.3">
      <c r="A595" s="75"/>
      <c r="B595" s="75"/>
      <c r="C595" s="75"/>
      <c r="D595" s="75"/>
      <c r="E595" s="100"/>
      <c r="F595" s="87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</row>
    <row r="596" spans="1:30" x14ac:dyDescent="0.3">
      <c r="A596" s="75"/>
      <c r="B596" s="75"/>
      <c r="C596" s="75"/>
      <c r="D596" s="75"/>
      <c r="E596" s="100"/>
      <c r="F596" s="87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</row>
    <row r="597" spans="1:30" x14ac:dyDescent="0.3">
      <c r="A597" s="75"/>
      <c r="B597" s="75"/>
      <c r="C597" s="75"/>
      <c r="D597" s="75"/>
      <c r="E597" s="100"/>
      <c r="F597" s="87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</row>
    <row r="598" spans="1:30" x14ac:dyDescent="0.3">
      <c r="A598" s="75"/>
      <c r="B598" s="75"/>
      <c r="C598" s="75"/>
      <c r="D598" s="75"/>
      <c r="E598" s="100"/>
      <c r="F598" s="87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</row>
    <row r="599" spans="1:30" x14ac:dyDescent="0.3">
      <c r="F599" s="87"/>
    </row>
  </sheetData>
  <mergeCells count="6">
    <mergeCell ref="A7:F7"/>
    <mergeCell ref="B1:C1"/>
    <mergeCell ref="B2:C2"/>
    <mergeCell ref="B3:C3"/>
    <mergeCell ref="A5:C5"/>
    <mergeCell ref="A6:B6"/>
  </mergeCells>
  <conditionalFormatting sqref="C99:C1048576 D97:D1048576 C1:C3 C5:D9 F10:F94">
    <cfRule type="containsText" dxfId="10" priority="13" operator="containsText" text="Check">
      <formula>NOT(ISERROR(SEARCH("Check",C1)))</formula>
    </cfRule>
  </conditionalFormatting>
  <conditionalFormatting sqref="F10:F11">
    <cfRule type="containsText" dxfId="9" priority="12" operator="containsText" text="Check">
      <formula>NOT(ISERROR(SEARCH("Check",F10)))</formula>
    </cfRule>
  </conditionalFormatting>
  <conditionalFormatting sqref="F10:F11">
    <cfRule type="containsText" dxfId="8" priority="11" operator="containsText" text="Check">
      <formula>NOT(ISERROR(SEARCH("Check",F10)))</formula>
    </cfRule>
  </conditionalFormatting>
  <conditionalFormatting sqref="F11">
    <cfRule type="containsText" dxfId="7" priority="10" operator="containsText" text="Check">
      <formula>NOT(ISERROR(SEARCH("Check",F11)))</formula>
    </cfRule>
  </conditionalFormatting>
  <conditionalFormatting sqref="D97:D98">
    <cfRule type="containsText" dxfId="6" priority="6" operator="containsText" text="Check">
      <formula>NOT(ISERROR(SEARCH("Check",D97)))</formula>
    </cfRule>
  </conditionalFormatting>
  <conditionalFormatting sqref="D97:D98">
    <cfRule type="containsText" dxfId="5" priority="5" operator="containsText" text="Check">
      <formula>NOT(ISERROR(SEARCH("Check",D97)))</formula>
    </cfRule>
  </conditionalFormatting>
  <conditionalFormatting sqref="D97:D98">
    <cfRule type="containsText" dxfId="4" priority="4" operator="containsText" text="Check">
      <formula>NOT(ISERROR(SEARCH("Check",D97)))</formula>
    </cfRule>
  </conditionalFormatting>
  <conditionalFormatting sqref="C5">
    <cfRule type="containsText" dxfId="3" priority="3" operator="containsText" text="Check">
      <formula>NOT(ISERROR(SEARCH("Check",C5)))</formula>
    </cfRule>
  </conditionalFormatting>
  <conditionalFormatting sqref="C7:D7">
    <cfRule type="containsText" dxfId="2" priority="2" operator="containsText" text="Check">
      <formula>NOT(ISERROR(SEARCH("Check",C7)))</formula>
    </cfRule>
  </conditionalFormatting>
  <conditionalFormatting sqref="C3">
    <cfRule type="containsText" dxfId="1" priority="1" operator="containsText" text="Check">
      <formula>NOT(ISERROR(SEARCH("Check",C3)))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Formulas!$A$2:$A$38</xm:f>
          </x14:formula1>
          <xm:sqref>B11:B94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-0.249977111117893"/>
    <pageSetUpPr fitToPage="1"/>
  </sheetPr>
  <dimension ref="A1:X773"/>
  <sheetViews>
    <sheetView topLeftCell="A12" zoomScale="120" zoomScaleNormal="120" zoomScalePageLayoutView="120" workbookViewId="0">
      <selection activeCell="E51" sqref="E51"/>
    </sheetView>
  </sheetViews>
  <sheetFormatPr defaultColWidth="8.6640625" defaultRowHeight="14.4" x14ac:dyDescent="0.3"/>
  <cols>
    <col min="1" max="1" width="40.6640625" style="71" bestFit="1" customWidth="1"/>
    <col min="2" max="3" width="19.6640625" style="71" customWidth="1"/>
    <col min="4" max="4" width="19.6640625" style="105" customWidth="1"/>
    <col min="5" max="5" width="19.6640625" style="104" customWidth="1"/>
    <col min="6" max="6" width="19.6640625" style="71" customWidth="1"/>
    <col min="7" max="8" width="16.6640625" style="71" customWidth="1"/>
    <col min="9" max="9" width="20" style="71" bestFit="1" customWidth="1"/>
    <col min="10" max="23" width="16.6640625" style="71" customWidth="1"/>
    <col min="24" max="24" width="20.44140625" style="71" bestFit="1" customWidth="1"/>
    <col min="25" max="25" width="16.6640625" style="71" customWidth="1"/>
    <col min="26" max="26" width="20.44140625" style="71" bestFit="1" customWidth="1"/>
    <col min="27" max="29" width="16.6640625" style="71" customWidth="1"/>
    <col min="30" max="16384" width="8.6640625" style="71"/>
  </cols>
  <sheetData>
    <row r="1" spans="1:16" x14ac:dyDescent="0.3">
      <c r="A1" s="137" t="s">
        <v>0</v>
      </c>
      <c r="B1" s="220">
        <f>'Index of Workpapers'!B1</f>
        <v>0</v>
      </c>
      <c r="C1" s="220"/>
      <c r="D1" s="127"/>
      <c r="E1" s="69" t="s">
        <v>1</v>
      </c>
      <c r="F1" s="69">
        <f>'Index of Workpapers'!B1</f>
        <v>0</v>
      </c>
      <c r="G1" s="70"/>
      <c r="H1" s="91"/>
      <c r="P1" s="67"/>
    </row>
    <row r="2" spans="1:16" x14ac:dyDescent="0.3">
      <c r="A2" s="137" t="s">
        <v>3</v>
      </c>
      <c r="B2" s="220"/>
      <c r="C2" s="220"/>
      <c r="D2" s="127"/>
      <c r="E2" s="69" t="s">
        <v>2</v>
      </c>
      <c r="F2" s="69"/>
      <c r="G2" s="70"/>
      <c r="H2" s="70"/>
      <c r="P2" s="67"/>
    </row>
    <row r="3" spans="1:16" x14ac:dyDescent="0.3">
      <c r="A3" s="137" t="s">
        <v>100</v>
      </c>
      <c r="B3" s="221">
        <f>'Index of Workpapers'!B3</f>
        <v>0</v>
      </c>
      <c r="C3" s="221"/>
      <c r="D3" s="89" t="s">
        <v>5</v>
      </c>
      <c r="E3" s="143"/>
      <c r="F3" s="144"/>
      <c r="G3" s="72"/>
      <c r="H3" s="72"/>
      <c r="P3" s="67"/>
    </row>
    <row r="4" spans="1:16" ht="18" x14ac:dyDescent="0.35">
      <c r="D4" s="89" t="s">
        <v>6</v>
      </c>
      <c r="E4" s="143" t="str">
        <f>Home!$C$22</f>
        <v xml:space="preserve">Enter initials </v>
      </c>
      <c r="F4" s="144" t="str">
        <f>Home!$C$23</f>
        <v xml:space="preserve">Enter date </v>
      </c>
      <c r="G4" s="73"/>
      <c r="H4" s="73"/>
    </row>
    <row r="5" spans="1:16" ht="18" customHeight="1" x14ac:dyDescent="0.35">
      <c r="A5" s="225" t="s">
        <v>79</v>
      </c>
      <c r="B5" s="225"/>
      <c r="C5" s="225"/>
      <c r="D5" s="74"/>
      <c r="E5" s="74"/>
      <c r="F5" s="74"/>
    </row>
    <row r="6" spans="1:16" ht="6" customHeight="1" x14ac:dyDescent="0.3">
      <c r="A6" s="223"/>
      <c r="B6" s="223"/>
      <c r="C6" s="101"/>
      <c r="D6" s="101"/>
      <c r="E6" s="101"/>
      <c r="F6" s="101"/>
    </row>
    <row r="7" spans="1:16" ht="15.75" customHeight="1" thickBot="1" x14ac:dyDescent="0.35">
      <c r="A7" s="77"/>
      <c r="B7" s="130" t="s">
        <v>27</v>
      </c>
      <c r="C7" s="130" t="s">
        <v>28</v>
      </c>
      <c r="D7" s="130" t="s">
        <v>29</v>
      </c>
      <c r="E7" s="130" t="s">
        <v>30</v>
      </c>
      <c r="F7" s="130" t="s">
        <v>10</v>
      </c>
    </row>
    <row r="8" spans="1:16" x14ac:dyDescent="0.3">
      <c r="A8" s="129" t="s">
        <v>22</v>
      </c>
      <c r="B8" s="129"/>
      <c r="C8" s="156"/>
      <c r="D8" s="156"/>
      <c r="E8" s="156"/>
      <c r="F8" s="156"/>
    </row>
    <row r="9" spans="1:16" s="80" customFormat="1" x14ac:dyDescent="0.3">
      <c r="A9" s="103"/>
      <c r="B9" s="78"/>
      <c r="C9" s="157"/>
      <c r="D9" s="157"/>
      <c r="E9" s="157"/>
      <c r="F9" s="157"/>
    </row>
    <row r="10" spans="1:16" s="80" customFormat="1" x14ac:dyDescent="0.3">
      <c r="A10" s="122" t="e">
        <f>Formulas!#REF!</f>
        <v>#REF!</v>
      </c>
      <c r="B10" s="133">
        <f>SUMIF('Sept Qtr Income'!$B$11:$B$59,A10,'Sept Qtr Income'!$E$11:$E$59)</f>
        <v>0</v>
      </c>
      <c r="C10" s="133">
        <f>SUMIF('Dec Qtr Income'!$B$11:$B$58,$A10,'Dec Qtr Income'!$E$11:$E$58)</f>
        <v>0</v>
      </c>
      <c r="D10" s="133">
        <f>SUMIF('March Qtr Income'!$B$11:$B$60,$A10,'March Qtr Income'!$E$11:$E$60)</f>
        <v>0</v>
      </c>
      <c r="E10" s="133">
        <f>SUMIF('June Qtr Income'!$B$11:$B$61,$A10,'June Qtr Income'!$E$11:$E$61)</f>
        <v>0</v>
      </c>
      <c r="F10" s="133">
        <f t="shared" ref="F10:F13" si="0">SUM(B10:E10)</f>
        <v>0</v>
      </c>
    </row>
    <row r="11" spans="1:16" s="80" customFormat="1" x14ac:dyDescent="0.3">
      <c r="A11" s="122" t="str">
        <f>Formulas!A45</f>
        <v>Other GST Free Sales</v>
      </c>
      <c r="B11" s="159">
        <f>SUMIF('Sept Qtr Income'!$B$11:$B$59,A11,'Sept Qtr Income'!$E$11:$E$59)</f>
        <v>0</v>
      </c>
      <c r="C11" s="159">
        <f>SUMIF('Dec Qtr Income'!$B$11:$B$58,$A11,'Dec Qtr Income'!$E$11:$E$58)</f>
        <v>0</v>
      </c>
      <c r="D11" s="159">
        <f>SUMIF('March Qtr Income'!$B$11:$B$60,$A11,'March Qtr Income'!$E$11:$E$60)</f>
        <v>0</v>
      </c>
      <c r="E11" s="159">
        <f>SUMIF('June Qtr Income'!$B$11:$B$61,$A11,'June Qtr Income'!$E$11:$E$61)</f>
        <v>0</v>
      </c>
      <c r="F11" s="159"/>
    </row>
    <row r="12" spans="1:16" s="80" customFormat="1" x14ac:dyDescent="0.3">
      <c r="A12" s="122" t="str">
        <f>Formulas!A46</f>
        <v>Sales (GST free)</v>
      </c>
      <c r="B12" s="133">
        <f>SUMIF('Sept Qtr Income'!$B$11:$B$59,A12,'Sept Qtr Income'!$E$11:$E$59)</f>
        <v>0</v>
      </c>
      <c r="C12" s="133">
        <f>SUMIF('Dec Qtr Income'!$B$11:$B$58,$A12,'Dec Qtr Income'!$E$11:$E$58)</f>
        <v>0</v>
      </c>
      <c r="D12" s="133">
        <f>SUMIF('March Qtr Income'!$B$11:$B$60,$A12,'March Qtr Income'!$E$11:$E$60)</f>
        <v>0</v>
      </c>
      <c r="E12" s="133">
        <f>SUMIF('June Qtr Income'!$B$11:$B$61,$A12,'June Qtr Income'!$E$11:$E$61)</f>
        <v>0</v>
      </c>
      <c r="F12" s="133">
        <f t="shared" si="0"/>
        <v>0</v>
      </c>
    </row>
    <row r="13" spans="1:16" s="80" customFormat="1" x14ac:dyDescent="0.3">
      <c r="A13" s="122" t="str">
        <f>Formulas!A47</f>
        <v>Sales (GST)</v>
      </c>
      <c r="B13" s="133">
        <f>SUMIF('Sept Qtr Income'!$B$11:$B$59,A13,'Sept Qtr Income'!$E$11:$E$59)</f>
        <v>0</v>
      </c>
      <c r="C13" s="133">
        <f>SUMIF('Dec Qtr Income'!$B$11:$B$58,$A13,'Dec Qtr Income'!$E$11:$E$58)</f>
        <v>0</v>
      </c>
      <c r="D13" s="133">
        <f>SUMIF('March Qtr Income'!$B$11:$B$60,$A13,'March Qtr Income'!$E$11:$E$60)</f>
        <v>0</v>
      </c>
      <c r="E13" s="133">
        <f>SUMIF('June Qtr Income'!$B$11:$B$61,$A13,'June Qtr Income'!$E$11:$E$61)</f>
        <v>0</v>
      </c>
      <c r="F13" s="133">
        <f t="shared" si="0"/>
        <v>0</v>
      </c>
    </row>
    <row r="14" spans="1:16" s="80" customFormat="1" x14ac:dyDescent="0.3">
      <c r="A14" s="103"/>
      <c r="B14" s="78"/>
      <c r="C14" s="157"/>
      <c r="D14" s="157"/>
      <c r="E14" s="157"/>
      <c r="F14" s="157"/>
    </row>
    <row r="15" spans="1:16" s="80" customFormat="1" x14ac:dyDescent="0.3">
      <c r="A15" s="122" t="s">
        <v>23</v>
      </c>
      <c r="B15" s="95">
        <f>SUM(B9:B14)</f>
        <v>0</v>
      </c>
      <c r="C15" s="95">
        <f>SUM(C9:C14)</f>
        <v>0</v>
      </c>
      <c r="D15" s="95">
        <f>SUM(D9:D14)</f>
        <v>0</v>
      </c>
      <c r="E15" s="95">
        <f>SUM(E9:E14)</f>
        <v>0</v>
      </c>
      <c r="F15" s="95">
        <f>SUM(F9:F14)</f>
        <v>0</v>
      </c>
    </row>
    <row r="16" spans="1:16" s="80" customFormat="1" x14ac:dyDescent="0.3">
      <c r="A16" s="103"/>
      <c r="B16" s="78"/>
      <c r="C16" s="157"/>
      <c r="D16" s="157"/>
      <c r="E16" s="157"/>
      <c r="F16" s="157"/>
    </row>
    <row r="17" spans="1:6" s="80" customFormat="1" x14ac:dyDescent="0.3">
      <c r="A17" s="122" t="s">
        <v>24</v>
      </c>
      <c r="B17" s="78"/>
      <c r="C17" s="157"/>
      <c r="D17" s="157"/>
      <c r="E17" s="157"/>
      <c r="F17" s="157"/>
    </row>
    <row r="18" spans="1:6" s="80" customFormat="1" x14ac:dyDescent="0.3">
      <c r="A18" s="103"/>
      <c r="B18" s="78"/>
      <c r="C18" s="157"/>
      <c r="D18" s="157"/>
      <c r="E18" s="157"/>
      <c r="F18" s="157"/>
    </row>
    <row r="19" spans="1:6" s="80" customFormat="1" x14ac:dyDescent="0.3">
      <c r="A19" s="121" t="str">
        <f>Formulas!A3</f>
        <v>Accounting</v>
      </c>
      <c r="B19" s="133">
        <f>SUMIF('Sept Qtr Expenses'!$B$11:$B$152,A19,'Sept Qtr Expenses'!$E$11:$E$152)</f>
        <v>0</v>
      </c>
      <c r="C19" s="133">
        <f>SUMIF('Dec Qtr Expenses'!$B$11:$B$110,A19,'Dec Qtr Expenses'!$E$11:$E$110)</f>
        <v>0</v>
      </c>
      <c r="D19" s="133">
        <f>SUMIF('March Qtr Expenses'!$B$12:$B$123,A19,'March Qtr Expenses'!$E$12:$E$123)</f>
        <v>0</v>
      </c>
      <c r="E19" s="133">
        <f>SUMIF('June Qtr Expenses'!$B$11:$B$94,A19,'June Qtr Expenses'!$E$11:$E$94)</f>
        <v>0</v>
      </c>
      <c r="F19" s="133">
        <f t="shared" ref="F19:F52" si="1">SUM(B19:E19)</f>
        <v>0</v>
      </c>
    </row>
    <row r="20" spans="1:6" s="80" customFormat="1" x14ac:dyDescent="0.3">
      <c r="A20" s="121" t="str">
        <f>Formulas!A4</f>
        <v>Advertising</v>
      </c>
      <c r="B20" s="133">
        <f>SUMIF('Sept Qtr Expenses'!$B$11:$B$152,A20,'Sept Qtr Expenses'!$E$11:$E$152)</f>
        <v>0</v>
      </c>
      <c r="C20" s="133">
        <f>SUMIF('Dec Qtr Expenses'!$B$11:$B$110,A20,'Dec Qtr Expenses'!$E$11:$E$110)</f>
        <v>0</v>
      </c>
      <c r="D20" s="133">
        <f>SUMIF('March Qtr Expenses'!$B$12:$B$123,A20,'March Qtr Expenses'!$E$12:$E$123)</f>
        <v>0</v>
      </c>
      <c r="E20" s="133">
        <f>SUMIF('June Qtr Expenses'!$B$11:$B$94,A20,'June Qtr Expenses'!$E$11:$E$94)</f>
        <v>0</v>
      </c>
      <c r="F20" s="133">
        <f t="shared" si="1"/>
        <v>0</v>
      </c>
    </row>
    <row r="21" spans="1:6" s="80" customFormat="1" x14ac:dyDescent="0.3">
      <c r="A21" s="121" t="str">
        <f>Formulas!A5</f>
        <v>Bank Charges</v>
      </c>
      <c r="B21" s="133">
        <f>SUMIF('Sept Qtr Expenses'!$B$11:$B$152,A21,'Sept Qtr Expenses'!$E$11:$E$152)</f>
        <v>0</v>
      </c>
      <c r="C21" s="133">
        <f>SUMIF('Dec Qtr Expenses'!$B$11:$B$110,A21,'Dec Qtr Expenses'!$E$11:$E$110)</f>
        <v>0</v>
      </c>
      <c r="D21" s="133">
        <f>SUMIF('March Qtr Expenses'!$B$12:$B$123,A21,'March Qtr Expenses'!$E$12:$E$123)</f>
        <v>0</v>
      </c>
      <c r="E21" s="133">
        <f>SUMIF('June Qtr Expenses'!$B$11:$B$94,A21,'June Qtr Expenses'!$E$11:$E$94)</f>
        <v>0</v>
      </c>
      <c r="F21" s="133">
        <f t="shared" si="1"/>
        <v>0</v>
      </c>
    </row>
    <row r="22" spans="1:6" s="80" customFormat="1" x14ac:dyDescent="0.3">
      <c r="A22" s="121" t="str">
        <f>Formulas!A6</f>
        <v>Cleaning</v>
      </c>
      <c r="B22" s="133">
        <f>SUMIF('Sept Qtr Expenses'!$B$11:$B$152,A22,'Sept Qtr Expenses'!$E$11:$E$152)</f>
        <v>0</v>
      </c>
      <c r="C22" s="133">
        <f>SUMIF('Dec Qtr Expenses'!$B$11:$B$110,A22,'Dec Qtr Expenses'!$E$11:$E$110)</f>
        <v>0</v>
      </c>
      <c r="D22" s="133">
        <f>SUMIF('March Qtr Expenses'!$B$12:$B$123,A22,'March Qtr Expenses'!$E$12:$E$123)</f>
        <v>0</v>
      </c>
      <c r="E22" s="133">
        <f>SUMIF('June Qtr Expenses'!$B$11:$B$94,A22,'June Qtr Expenses'!$E$11:$E$94)</f>
        <v>0</v>
      </c>
      <c r="F22" s="133">
        <f t="shared" si="1"/>
        <v>0</v>
      </c>
    </row>
    <row r="23" spans="1:6" s="80" customFormat="1" x14ac:dyDescent="0.3">
      <c r="A23" s="121" t="str">
        <f>Formulas!A7</f>
        <v>Computer expenses</v>
      </c>
      <c r="B23" s="133">
        <f>SUMIF('Sept Qtr Expenses'!$B$11:$B$152,A23,'Sept Qtr Expenses'!$E$11:$E$152)</f>
        <v>0</v>
      </c>
      <c r="C23" s="133">
        <f>SUMIF('Dec Qtr Expenses'!$B$11:$B$110,A23,'Dec Qtr Expenses'!$E$11:$E$110)</f>
        <v>0</v>
      </c>
      <c r="D23" s="133">
        <f>SUMIF('March Qtr Expenses'!$B$12:$B$123,A23,'March Qtr Expenses'!$E$12:$E$123)</f>
        <v>0</v>
      </c>
      <c r="E23" s="133">
        <f>SUMIF('June Qtr Expenses'!$B$11:$B$94,A23,'June Qtr Expenses'!$E$11:$E$94)</f>
        <v>0</v>
      </c>
      <c r="F23" s="133">
        <f t="shared" si="1"/>
        <v>0</v>
      </c>
    </row>
    <row r="24" spans="1:6" s="80" customFormat="1" x14ac:dyDescent="0.3">
      <c r="A24" s="121" t="str">
        <f>Formulas!A8</f>
        <v>Consultancy</v>
      </c>
      <c r="B24" s="133">
        <f>SUMIF('Sept Qtr Expenses'!$B$11:$B$152,A24,'Sept Qtr Expenses'!$E$11:$E$152)</f>
        <v>0</v>
      </c>
      <c r="C24" s="133">
        <f>SUMIF('Dec Qtr Expenses'!$B$11:$B$110,A24,'Dec Qtr Expenses'!$E$11:$E$110)</f>
        <v>0</v>
      </c>
      <c r="D24" s="133">
        <f>SUMIF('March Qtr Expenses'!$B$12:$B$123,A24,'March Qtr Expenses'!$E$12:$E$123)</f>
        <v>0</v>
      </c>
      <c r="E24" s="133">
        <f>SUMIF('June Qtr Expenses'!$B$11:$B$94,A24,'June Qtr Expenses'!$E$11:$E$94)</f>
        <v>0</v>
      </c>
      <c r="F24" s="133">
        <f t="shared" si="1"/>
        <v>0</v>
      </c>
    </row>
    <row r="25" spans="1:6" s="80" customFormat="1" x14ac:dyDescent="0.3">
      <c r="A25" s="121" t="s">
        <v>155</v>
      </c>
      <c r="B25" s="133">
        <f>SUMIF('Sept Qtr Expenses'!$B$11:$B$152,A25,'Sept Qtr Expenses'!$E$11:$E$152)</f>
        <v>0</v>
      </c>
      <c r="C25" s="133">
        <f>SUMIF('Dec Qtr Expenses'!$B$11:$B$110,A25,'Dec Qtr Expenses'!$E$11:$E$110)</f>
        <v>0</v>
      </c>
      <c r="D25" s="133">
        <f>SUMIF('March Qtr Expenses'!$B$12:$B$123,A25,'March Qtr Expenses'!$E$12:$E$123)</f>
        <v>0</v>
      </c>
      <c r="E25" s="133">
        <f>SUMIF('June Qtr Expenses'!$B$11:$B$94,A25,'June Qtr Expenses'!$E$11:$E$94)</f>
        <v>0</v>
      </c>
      <c r="F25" s="133">
        <f t="shared" si="1"/>
        <v>0</v>
      </c>
    </row>
    <row r="26" spans="1:6" s="80" customFormat="1" x14ac:dyDescent="0.3">
      <c r="A26" s="121" t="str">
        <f>Formulas!A10</f>
        <v>Donations</v>
      </c>
      <c r="B26" s="133">
        <f>SUMIF('Sept Qtr Expenses'!$B$11:$B$152,A26,'Sept Qtr Expenses'!$E$11:$E$152)</f>
        <v>0</v>
      </c>
      <c r="C26" s="133">
        <f>SUMIF('Dec Qtr Expenses'!$B$11:$B$110,A26,'Dec Qtr Expenses'!$E$11:$E$110)</f>
        <v>0</v>
      </c>
      <c r="D26" s="133">
        <f>SUMIF('March Qtr Expenses'!$B$12:$B$123,A26,'March Qtr Expenses'!$E$12:$E$123)</f>
        <v>0</v>
      </c>
      <c r="E26" s="133">
        <f>SUMIF('June Qtr Expenses'!$B$11:$B$94,A26,'June Qtr Expenses'!$E$11:$E$94)</f>
        <v>0</v>
      </c>
      <c r="F26" s="133">
        <f t="shared" si="1"/>
        <v>0</v>
      </c>
    </row>
    <row r="27" spans="1:6" s="80" customFormat="1" x14ac:dyDescent="0.3">
      <c r="A27" s="121" t="str">
        <f>Formulas!A11</f>
        <v>Electricity</v>
      </c>
      <c r="B27" s="133">
        <f>SUMIF('Sept Qtr Expenses'!$B$11:$B$152,A27,'Sept Qtr Expenses'!$E$11:$E$152)</f>
        <v>0</v>
      </c>
      <c r="C27" s="133">
        <f>SUMIF('Dec Qtr Expenses'!$B$11:$B$110,A27,'Dec Qtr Expenses'!$E$11:$E$110)</f>
        <v>0</v>
      </c>
      <c r="D27" s="133">
        <f>SUMIF('March Qtr Expenses'!$B$12:$B$123,A27,'March Qtr Expenses'!$E$12:$E$123)</f>
        <v>0</v>
      </c>
      <c r="E27" s="133">
        <f>SUMIF('June Qtr Expenses'!$B$11:$B$94,A27,'June Qtr Expenses'!$E$11:$E$94)</f>
        <v>0</v>
      </c>
      <c r="F27" s="133">
        <f t="shared" si="1"/>
        <v>0</v>
      </c>
    </row>
    <row r="28" spans="1:6" s="80" customFormat="1" x14ac:dyDescent="0.3">
      <c r="A28" s="121" t="str">
        <f>Formulas!A12</f>
        <v>Freight</v>
      </c>
      <c r="B28" s="133">
        <f>SUMIF('Sept Qtr Expenses'!$B$11:$B$152,A28,'Sept Qtr Expenses'!$E$11:$E$152)</f>
        <v>0</v>
      </c>
      <c r="C28" s="133">
        <f>SUMIF('Dec Qtr Expenses'!$B$11:$B$110,A28,'Dec Qtr Expenses'!$E$11:$E$110)</f>
        <v>0</v>
      </c>
      <c r="D28" s="133">
        <f>SUMIF('March Qtr Expenses'!$B$12:$B$123,A28,'March Qtr Expenses'!$E$12:$E$123)</f>
        <v>0</v>
      </c>
      <c r="E28" s="133">
        <f>SUMIF('June Qtr Expenses'!$B$11:$B$94,A28,'June Qtr Expenses'!$E$11:$E$94)</f>
        <v>0</v>
      </c>
      <c r="F28" s="133">
        <f t="shared" si="1"/>
        <v>0</v>
      </c>
    </row>
    <row r="29" spans="1:6" s="80" customFormat="1" x14ac:dyDescent="0.3">
      <c r="A29" s="121" t="str">
        <f>Formulas!A13</f>
        <v>Hire of Plant &amp; Equipment</v>
      </c>
      <c r="B29" s="133">
        <f>SUMIF('Sept Qtr Expenses'!$B$11:$B$152,A29,'Sept Qtr Expenses'!$E$11:$E$152)</f>
        <v>0</v>
      </c>
      <c r="C29" s="133">
        <f>SUMIF('Dec Qtr Expenses'!$B$11:$B$110,A29,'Dec Qtr Expenses'!$E$11:$E$110)</f>
        <v>0</v>
      </c>
      <c r="D29" s="133">
        <f>SUMIF('March Qtr Expenses'!$B$12:$B$123,A29,'March Qtr Expenses'!$E$12:$E$123)</f>
        <v>0</v>
      </c>
      <c r="E29" s="133">
        <f>SUMIF('June Qtr Expenses'!$B$11:$B$94,A29,'June Qtr Expenses'!$E$11:$E$94)</f>
        <v>0</v>
      </c>
      <c r="F29" s="133">
        <f t="shared" si="1"/>
        <v>0</v>
      </c>
    </row>
    <row r="30" spans="1:6" s="80" customFormat="1" x14ac:dyDescent="0.3">
      <c r="A30" s="121" t="str">
        <f>Formulas!A14</f>
        <v>Insurance</v>
      </c>
      <c r="B30" s="133">
        <f>SUMIF('Sept Qtr Expenses'!$B$11:$B$152,A30,'Sept Qtr Expenses'!$E$11:$E$152)</f>
        <v>0</v>
      </c>
      <c r="C30" s="133">
        <f>SUMIF('Dec Qtr Expenses'!$B$11:$B$110,A30,'Dec Qtr Expenses'!$E$11:$E$110)</f>
        <v>0</v>
      </c>
      <c r="D30" s="133">
        <f>SUMIF('March Qtr Expenses'!$B$12:$B$123,A30,'March Qtr Expenses'!$E$12:$E$123)</f>
        <v>0</v>
      </c>
      <c r="E30" s="133">
        <f>SUMIF('June Qtr Expenses'!$B$11:$B$94,A30,'June Qtr Expenses'!$E$11:$E$94)</f>
        <v>0</v>
      </c>
      <c r="F30" s="133">
        <f t="shared" si="1"/>
        <v>0</v>
      </c>
    </row>
    <row r="31" spans="1:6" s="80" customFormat="1" x14ac:dyDescent="0.3">
      <c r="A31" s="121" t="str">
        <f>Formulas!A15</f>
        <v>Interest Paid</v>
      </c>
      <c r="B31" s="133">
        <f>SUMIF('Sept Qtr Expenses'!$B$11:$B$152,A31,'Sept Qtr Expenses'!$E$11:$E$152)</f>
        <v>0</v>
      </c>
      <c r="C31" s="133">
        <f>SUMIF('Dec Qtr Expenses'!$B$11:$B$110,A31,'Dec Qtr Expenses'!$E$11:$E$110)</f>
        <v>0</v>
      </c>
      <c r="D31" s="133">
        <f>SUMIF('March Qtr Expenses'!$B$12:$B$123,A31,'March Qtr Expenses'!$E$12:$E$123)</f>
        <v>0</v>
      </c>
      <c r="E31" s="133">
        <f>SUMIF('June Qtr Expenses'!$B$11:$B$94,A31,'June Qtr Expenses'!$E$11:$E$94)</f>
        <v>0</v>
      </c>
      <c r="F31" s="133">
        <f t="shared" si="1"/>
        <v>0</v>
      </c>
    </row>
    <row r="32" spans="1:6" s="80" customFormat="1" x14ac:dyDescent="0.3">
      <c r="A32" s="121" t="str">
        <f>Formulas!A16</f>
        <v>Internet</v>
      </c>
      <c r="B32" s="133">
        <f>SUMIF('Sept Qtr Expenses'!$B$11:$B$152,A32,'Sept Qtr Expenses'!$E$11:$E$152)</f>
        <v>0</v>
      </c>
      <c r="C32" s="133">
        <f>SUMIF('Dec Qtr Expenses'!$B$11:$B$110,A32,'Dec Qtr Expenses'!$E$11:$E$110)</f>
        <v>0</v>
      </c>
      <c r="D32" s="133">
        <f>SUMIF('March Qtr Expenses'!$B$12:$B$123,A32,'March Qtr Expenses'!$E$12:$E$123)</f>
        <v>0</v>
      </c>
      <c r="E32" s="133">
        <f>SUMIF('June Qtr Expenses'!$B$11:$B$94,A32,'June Qtr Expenses'!$E$11:$E$94)</f>
        <v>0</v>
      </c>
      <c r="F32" s="133">
        <f t="shared" si="1"/>
        <v>0</v>
      </c>
    </row>
    <row r="33" spans="1:6" s="80" customFormat="1" x14ac:dyDescent="0.3">
      <c r="A33" s="121" t="str">
        <f>Formulas!A17</f>
        <v>Licences</v>
      </c>
      <c r="B33" s="133">
        <f>SUMIF('Sept Qtr Expenses'!$B$11:$B$152,A33,'Sept Qtr Expenses'!$E$11:$E$152)</f>
        <v>0</v>
      </c>
      <c r="C33" s="133">
        <f>SUMIF('Dec Qtr Expenses'!$B$11:$B$110,A33,'Dec Qtr Expenses'!$E$11:$E$110)</f>
        <v>0</v>
      </c>
      <c r="D33" s="133">
        <f>SUMIF('March Qtr Expenses'!$B$12:$B$123,A33,'March Qtr Expenses'!$E$12:$E$123)</f>
        <v>0</v>
      </c>
      <c r="E33" s="133">
        <f>SUMIF('June Qtr Expenses'!$B$11:$B$94,A33,'June Qtr Expenses'!$E$11:$E$94)</f>
        <v>0</v>
      </c>
      <c r="F33" s="133">
        <f t="shared" si="1"/>
        <v>0</v>
      </c>
    </row>
    <row r="34" spans="1:6" s="80" customFormat="1" x14ac:dyDescent="0.3">
      <c r="A34" s="121" t="str">
        <f>Formulas!A18</f>
        <v>Merchant Fees</v>
      </c>
      <c r="B34" s="133">
        <f>SUMIF('Sept Qtr Expenses'!$B$11:$B$152,A34,'Sept Qtr Expenses'!$E$11:$E$152)</f>
        <v>0</v>
      </c>
      <c r="C34" s="133">
        <f>SUMIF('Dec Qtr Expenses'!$B$11:$B$110,A34,'Dec Qtr Expenses'!$E$11:$E$110)</f>
        <v>0</v>
      </c>
      <c r="D34" s="133">
        <f>SUMIF('March Qtr Expenses'!$B$12:$B$123,A34,'March Qtr Expenses'!$E$12:$E$123)</f>
        <v>0</v>
      </c>
      <c r="E34" s="133">
        <f>SUMIF('June Qtr Expenses'!$B$11:$B$94,A34,'June Qtr Expenses'!$E$11:$E$94)</f>
        <v>0</v>
      </c>
      <c r="F34" s="133">
        <f t="shared" si="1"/>
        <v>0</v>
      </c>
    </row>
    <row r="35" spans="1:6" s="80" customFormat="1" x14ac:dyDescent="0.3">
      <c r="A35" s="121" t="str">
        <f>Formulas!A19</f>
        <v>Motor vehicle expenses</v>
      </c>
      <c r="B35" s="133">
        <f>SUMIF('Sept Qtr Expenses'!$B$11:$B$152,A35,'Sept Qtr Expenses'!$E$11:$E$152)</f>
        <v>0</v>
      </c>
      <c r="C35" s="133">
        <f>SUMIF('Dec Qtr Expenses'!$B$11:$B$110,A35,'Dec Qtr Expenses'!$E$11:$E$110)</f>
        <v>0</v>
      </c>
      <c r="D35" s="133">
        <f>SUMIF('March Qtr Expenses'!$B$12:$B$123,A35,'March Qtr Expenses'!$E$12:$E$123)</f>
        <v>0</v>
      </c>
      <c r="E35" s="133">
        <f>SUMIF('June Qtr Expenses'!$B$11:$B$94,A35,'June Qtr Expenses'!$E$11:$E$94)</f>
        <v>0</v>
      </c>
      <c r="F35" s="133">
        <f t="shared" si="1"/>
        <v>0</v>
      </c>
    </row>
    <row r="36" spans="1:6" s="80" customFormat="1" x14ac:dyDescent="0.3">
      <c r="A36" s="121" t="str">
        <f>Formulas!A20</f>
        <v>Motor vehicle expenses FREE</v>
      </c>
      <c r="B36" s="133">
        <f>SUMIF('Sept Qtr Expenses'!$B$11:$B$152,A36,'Sept Qtr Expenses'!$E$11:$E$152)</f>
        <v>0</v>
      </c>
      <c r="C36" s="133">
        <f>SUMIF('Dec Qtr Expenses'!$B$11:$B$110,A36,'Dec Qtr Expenses'!$E$11:$E$110)</f>
        <v>0</v>
      </c>
      <c r="D36" s="133">
        <f>SUMIF('March Qtr Expenses'!$B$12:$B$123,A36,'March Qtr Expenses'!$E$12:$E$123)</f>
        <v>0</v>
      </c>
      <c r="E36" s="133">
        <f>SUMIF('June Qtr Expenses'!$B$11:$B$94,A36,'June Qtr Expenses'!$E$11:$E$94)</f>
        <v>0</v>
      </c>
      <c r="F36" s="133">
        <f t="shared" si="1"/>
        <v>0</v>
      </c>
    </row>
    <row r="37" spans="1:6" s="80" customFormat="1" x14ac:dyDescent="0.3">
      <c r="A37" s="121" t="str">
        <f>Formulas!A21</f>
        <v>Other</v>
      </c>
      <c r="B37" s="133">
        <f>SUMIF('Sept Qtr Expenses'!$B$11:$B$152,A37,'Sept Qtr Expenses'!$E$11:$E$152)</f>
        <v>0</v>
      </c>
      <c r="C37" s="133">
        <f>SUMIF('Dec Qtr Expenses'!$B$11:$B$110,A37,'Dec Qtr Expenses'!$E$11:$E$110)</f>
        <v>0</v>
      </c>
      <c r="D37" s="133">
        <f>SUMIF('March Qtr Expenses'!$B$12:$B$123,A37,'March Qtr Expenses'!$E$12:$E$123)</f>
        <v>0</v>
      </c>
      <c r="E37" s="133">
        <f>SUMIF('June Qtr Expenses'!$B$11:$B$94,A37,'June Qtr Expenses'!$E$11:$E$94)</f>
        <v>0</v>
      </c>
      <c r="F37" s="133">
        <f t="shared" si="1"/>
        <v>0</v>
      </c>
    </row>
    <row r="38" spans="1:6" s="80" customFormat="1" x14ac:dyDescent="0.3">
      <c r="A38" s="162" t="str">
        <f>Formulas!A22</f>
        <v>Plant &amp; Equipment</v>
      </c>
      <c r="B38" s="163">
        <f>SUMIF('Sept Qtr Expenses'!$B$11:$B$152,A38,'Sept Qtr Expenses'!$E$11:$E$152)</f>
        <v>0</v>
      </c>
      <c r="C38" s="163">
        <f>SUMIF('Dec Qtr Expenses'!$B$11:$B$110,A38,'Dec Qtr Expenses'!$E$11:$E$110)</f>
        <v>0</v>
      </c>
      <c r="D38" s="163">
        <f>SUMIF('March Qtr Expenses'!$B$12:$B$123,A38,'March Qtr Expenses'!$E$12:$E$123)</f>
        <v>0</v>
      </c>
      <c r="E38" s="163">
        <f>SUMIF('June Qtr Expenses'!$B$11:$B$94,A38,'June Qtr Expenses'!$E$11:$E$94)</f>
        <v>0</v>
      </c>
      <c r="F38" s="163">
        <f t="shared" si="1"/>
        <v>0</v>
      </c>
    </row>
    <row r="39" spans="1:6" s="80" customFormat="1" x14ac:dyDescent="0.3">
      <c r="A39" s="121" t="str">
        <f>Formulas!A23</f>
        <v>Postage, Printing &amp; Stationery</v>
      </c>
      <c r="B39" s="133">
        <f>SUMIF('Sept Qtr Expenses'!$B$11:$B$152,A39,'Sept Qtr Expenses'!$E$11:$E$152)</f>
        <v>0</v>
      </c>
      <c r="C39" s="133">
        <f>SUMIF('Dec Qtr Expenses'!$B$11:$B$110,A39,'Dec Qtr Expenses'!$E$11:$E$110)</f>
        <v>0</v>
      </c>
      <c r="D39" s="133">
        <f>SUMIF('March Qtr Expenses'!$B$12:$B$123,A39,'March Qtr Expenses'!$E$12:$E$123)</f>
        <v>0</v>
      </c>
      <c r="E39" s="133">
        <f>SUMIF('June Qtr Expenses'!$B$11:$B$94,A39,'June Qtr Expenses'!$E$11:$E$94)</f>
        <v>0</v>
      </c>
      <c r="F39" s="133">
        <f t="shared" si="1"/>
        <v>0</v>
      </c>
    </row>
    <row r="40" spans="1:6" s="80" customFormat="1" x14ac:dyDescent="0.3">
      <c r="A40" s="121" t="str">
        <f>Formulas!A24</f>
        <v>Purchases (GST Free)</v>
      </c>
      <c r="B40" s="133">
        <f>SUMIF('Sept Qtr Expenses'!$B$11:$B$152,A40,'Sept Qtr Expenses'!$E$11:$E$152)</f>
        <v>0</v>
      </c>
      <c r="C40" s="133">
        <f>SUMIF('Dec Qtr Expenses'!$B$11:$B$110,A40,'Dec Qtr Expenses'!$E$11:$E$110)</f>
        <v>0</v>
      </c>
      <c r="D40" s="133">
        <f>SUMIF('March Qtr Expenses'!$B$12:$B$123,A40,'March Qtr Expenses'!$E$12:$E$123)</f>
        <v>0</v>
      </c>
      <c r="E40" s="133">
        <f>SUMIF('June Qtr Expenses'!$B$11:$B$94,A40,'June Qtr Expenses'!$E$11:$E$94)</f>
        <v>0</v>
      </c>
      <c r="F40" s="133">
        <f t="shared" si="1"/>
        <v>0</v>
      </c>
    </row>
    <row r="41" spans="1:6" s="80" customFormat="1" x14ac:dyDescent="0.3">
      <c r="A41" s="121" t="str">
        <f>Formulas!A25</f>
        <v>Purchases (GST)</v>
      </c>
      <c r="B41" s="133">
        <f>SUMIF('Sept Qtr Expenses'!$B$11:$B$152,A41,'Sept Qtr Expenses'!$E$11:$E$152)</f>
        <v>0</v>
      </c>
      <c r="C41" s="133">
        <f>SUMIF('Dec Qtr Expenses'!$B$11:$B$110,A41,'Dec Qtr Expenses'!$E$11:$E$110)</f>
        <v>0</v>
      </c>
      <c r="D41" s="133">
        <f>SUMIF('March Qtr Expenses'!$B$12:$B$123,A41,'March Qtr Expenses'!$E$12:$E$123)</f>
        <v>0</v>
      </c>
      <c r="E41" s="133">
        <f>SUMIF('June Qtr Expenses'!$B$11:$B$94,A41,'June Qtr Expenses'!$E$11:$E$94)</f>
        <v>0</v>
      </c>
      <c r="F41" s="133">
        <f t="shared" si="1"/>
        <v>0</v>
      </c>
    </row>
    <row r="42" spans="1:6" s="80" customFormat="1" x14ac:dyDescent="0.3">
      <c r="A42" s="121" t="str">
        <f>Formulas!A26</f>
        <v>Rent</v>
      </c>
      <c r="B42" s="133">
        <f>SUMIF('Sept Qtr Expenses'!$B$11:$B$152,A42,'Sept Qtr Expenses'!$E$11:$E$152)</f>
        <v>0</v>
      </c>
      <c r="C42" s="133">
        <f>SUMIF('Dec Qtr Expenses'!$B$11:$B$110,A42,'Dec Qtr Expenses'!$E$11:$E$110)</f>
        <v>0</v>
      </c>
      <c r="D42" s="133">
        <f>SUMIF('March Qtr Expenses'!$B$12:$B$123,A42,'March Qtr Expenses'!$E$12:$E$123)</f>
        <v>0</v>
      </c>
      <c r="E42" s="133">
        <f>SUMIF('June Qtr Expenses'!$B$11:$B$94,A42,'June Qtr Expenses'!$E$11:$E$94)</f>
        <v>0</v>
      </c>
      <c r="F42" s="133">
        <f t="shared" si="1"/>
        <v>0</v>
      </c>
    </row>
    <row r="43" spans="1:6" s="80" customFormat="1" x14ac:dyDescent="0.3">
      <c r="A43" s="121" t="str">
        <f>Formulas!A27</f>
        <v>Repairs and Maintenance</v>
      </c>
      <c r="B43" s="133">
        <f>SUMIF('Sept Qtr Expenses'!$B$11:$B$152,A43,'Sept Qtr Expenses'!$E$11:$E$152)</f>
        <v>0</v>
      </c>
      <c r="C43" s="133">
        <f>SUMIF('Dec Qtr Expenses'!$B$11:$B$110,A43,'Dec Qtr Expenses'!$E$11:$E$110)</f>
        <v>0</v>
      </c>
      <c r="D43" s="133">
        <f>SUMIF('March Qtr Expenses'!$B$12:$B$123,A43,'March Qtr Expenses'!$E$12:$E$123)</f>
        <v>0</v>
      </c>
      <c r="E43" s="133">
        <f>SUMIF('June Qtr Expenses'!$B$11:$B$94,A43,'June Qtr Expenses'!$E$11:$E$94)</f>
        <v>0</v>
      </c>
      <c r="F43" s="133">
        <f t="shared" si="1"/>
        <v>0</v>
      </c>
    </row>
    <row r="44" spans="1:6" s="80" customFormat="1" x14ac:dyDescent="0.3">
      <c r="A44" s="121" t="str">
        <f>Formulas!A28</f>
        <v>Security</v>
      </c>
      <c r="B44" s="133">
        <f>SUMIF('Sept Qtr Expenses'!$B$11:$B$152,A44,'Sept Qtr Expenses'!$E$11:$E$152)</f>
        <v>0</v>
      </c>
      <c r="C44" s="133">
        <f>SUMIF('Dec Qtr Expenses'!$B$11:$B$110,A44,'Dec Qtr Expenses'!$E$11:$E$110)</f>
        <v>0</v>
      </c>
      <c r="D44" s="133">
        <f>SUMIF('March Qtr Expenses'!$B$12:$B$123,A44,'March Qtr Expenses'!$E$12:$E$123)</f>
        <v>0</v>
      </c>
      <c r="E44" s="133">
        <f>SUMIF('June Qtr Expenses'!$B$11:$B$94,A44,'June Qtr Expenses'!$E$11:$E$94)</f>
        <v>0</v>
      </c>
      <c r="F44" s="133">
        <f t="shared" si="1"/>
        <v>0</v>
      </c>
    </row>
    <row r="45" spans="1:6" s="80" customFormat="1" x14ac:dyDescent="0.3">
      <c r="A45" s="121" t="str">
        <f>Formulas!A29</f>
        <v>Superannuation</v>
      </c>
      <c r="B45" s="133">
        <f>SUMIF('Sept Qtr Expenses'!$B$11:$B$152,A45,'Sept Qtr Expenses'!$E$11:$E$152)</f>
        <v>0</v>
      </c>
      <c r="C45" s="133">
        <f>SUMIF('Dec Qtr Expenses'!$B$11:$B$110,A45,'Dec Qtr Expenses'!$E$11:$E$110)</f>
        <v>0</v>
      </c>
      <c r="D45" s="133">
        <f>SUMIF('March Qtr Expenses'!$B$12:$B$123,A45,'March Qtr Expenses'!$E$12:$E$123)</f>
        <v>0</v>
      </c>
      <c r="E45" s="133">
        <f>SUMIF('June Qtr Expenses'!$B$11:$B$94,A45,'June Qtr Expenses'!$E$11:$E$94)</f>
        <v>0</v>
      </c>
      <c r="F45" s="133">
        <f t="shared" si="1"/>
        <v>0</v>
      </c>
    </row>
    <row r="46" spans="1:6" s="80" customFormat="1" x14ac:dyDescent="0.3">
      <c r="A46" s="142" t="s">
        <v>153</v>
      </c>
      <c r="B46" s="133">
        <f>SUMIF('Sept Qtr Expenses'!$B$11:$B$152,A46,'Sept Qtr Expenses'!$E$11:$E$152)</f>
        <v>0</v>
      </c>
      <c r="C46" s="133">
        <f>SUMIF('Dec Qtr Expenses'!$B$11:$B$110,A46,'Dec Qtr Expenses'!$E$11:$E$110)</f>
        <v>0</v>
      </c>
      <c r="D46" s="133">
        <f>SUMIF('March Qtr Expenses'!$B$12:$B$123,A46,'March Qtr Expenses'!$E$12:$E$123)</f>
        <v>0</v>
      </c>
      <c r="E46" s="133">
        <f>SUMIF('June Qtr Expenses'!$B$11:$B$94,A46,'June Qtr Expenses'!$E$11:$E$94)</f>
        <v>0</v>
      </c>
      <c r="F46" s="133">
        <f t="shared" si="1"/>
        <v>0</v>
      </c>
    </row>
    <row r="47" spans="1:6" s="80" customFormat="1" x14ac:dyDescent="0.3">
      <c r="A47" s="121" t="str">
        <f>Formulas!A30</f>
        <v>Telephone</v>
      </c>
      <c r="B47" s="133">
        <f>SUMIF('Sept Qtr Expenses'!$B$11:$B$152,A47,'Sept Qtr Expenses'!$E$11:$E$152)</f>
        <v>0</v>
      </c>
      <c r="C47" s="133">
        <f>SUMIF('Dec Qtr Expenses'!$B$11:$B$110,A47,'Dec Qtr Expenses'!$E$11:$E$110)</f>
        <v>0</v>
      </c>
      <c r="D47" s="133">
        <f>SUMIF('March Qtr Expenses'!$B$12:$B$123,A47,'March Qtr Expenses'!$E$12:$E$123)</f>
        <v>0</v>
      </c>
      <c r="E47" s="133">
        <f>SUMIF('June Qtr Expenses'!$B$11:$B$94,A47,'June Qtr Expenses'!$E$11:$E$94)</f>
        <v>0</v>
      </c>
      <c r="F47" s="133">
        <f t="shared" si="1"/>
        <v>0</v>
      </c>
    </row>
    <row r="48" spans="1:6" s="80" customFormat="1" x14ac:dyDescent="0.3">
      <c r="A48" s="121" t="str">
        <f>Formulas!A31</f>
        <v>Training</v>
      </c>
      <c r="B48" s="133">
        <f>SUMIF('Sept Qtr Expenses'!$B$11:$B$152,A48,'Sept Qtr Expenses'!$E$11:$E$152)</f>
        <v>0</v>
      </c>
      <c r="C48" s="133">
        <f>SUMIF('Dec Qtr Expenses'!$B$11:$B$110,A48,'Dec Qtr Expenses'!$E$11:$E$110)</f>
        <v>0</v>
      </c>
      <c r="D48" s="133">
        <f>SUMIF('March Qtr Expenses'!$B$12:$B$123,A48,'March Qtr Expenses'!$E$12:$E$123)</f>
        <v>0</v>
      </c>
      <c r="E48" s="133">
        <f>SUMIF('June Qtr Expenses'!$B$11:$B$94,A48,'June Qtr Expenses'!$E$11:$E$94)</f>
        <v>0</v>
      </c>
      <c r="F48" s="133">
        <f t="shared" si="1"/>
        <v>0</v>
      </c>
    </row>
    <row r="49" spans="1:6" s="80" customFormat="1" x14ac:dyDescent="0.3">
      <c r="A49" s="121" t="str">
        <f>Formulas!A32</f>
        <v>Travel</v>
      </c>
      <c r="B49" s="133">
        <f>SUMIF('Sept Qtr Expenses'!$B$11:$B$152,A49,'Sept Qtr Expenses'!$E$11:$E$152)</f>
        <v>0</v>
      </c>
      <c r="C49" s="133">
        <f>SUMIF('Dec Qtr Expenses'!$B$11:$B$110,A49,'Dec Qtr Expenses'!$E$11:$E$110)</f>
        <v>0</v>
      </c>
      <c r="D49" s="133">
        <f>SUMIF('March Qtr Expenses'!$B$12:$B$123,A49,'March Qtr Expenses'!$E$12:$E$123)</f>
        <v>0</v>
      </c>
      <c r="E49" s="133">
        <f>SUMIF('June Qtr Expenses'!$B$11:$B$94,A49,'June Qtr Expenses'!$E$11:$E$94)</f>
        <v>0</v>
      </c>
      <c r="F49" s="133">
        <f t="shared" si="1"/>
        <v>0</v>
      </c>
    </row>
    <row r="50" spans="1:6" s="80" customFormat="1" x14ac:dyDescent="0.3">
      <c r="A50" s="121" t="str">
        <f>Formulas!A33</f>
        <v>Unders/Overs</v>
      </c>
      <c r="B50" s="133">
        <f>SUMIF('Sept Qtr Expenses'!$B$11:$B$152,A50,'Sept Qtr Expenses'!$E$11:$E$152)</f>
        <v>0</v>
      </c>
      <c r="C50" s="133">
        <f>SUMIF('Dec Qtr Expenses'!$B$11:$B$110,A50,'Dec Qtr Expenses'!$E$11:$E$110)</f>
        <v>0</v>
      </c>
      <c r="D50" s="133">
        <f>SUMIF('March Qtr Expenses'!$B$12:$B$123,A50,'March Qtr Expenses'!$E$12:$E$123)</f>
        <v>0</v>
      </c>
      <c r="E50" s="133">
        <f>SUMIF('June Qtr Expenses'!$B$11:$B$94,A50,'June Qtr Expenses'!$E$11:$E$94)</f>
        <v>0</v>
      </c>
      <c r="F50" s="133">
        <f t="shared" si="1"/>
        <v>0</v>
      </c>
    </row>
    <row r="51" spans="1:6" s="80" customFormat="1" x14ac:dyDescent="0.3">
      <c r="A51" s="121" t="str">
        <f>Formulas!A34</f>
        <v>Wages</v>
      </c>
      <c r="B51" s="133">
        <f>SUMIF('Sept Qtr Expenses'!$B$11:$B$152,A51,'Sept Qtr Expenses'!$E$11:$E$152)</f>
        <v>0</v>
      </c>
      <c r="C51" s="133">
        <f>SUMIF('Dec Qtr Expenses'!$B$11:$B$110,A51,'Dec Qtr Expenses'!$E$11:$E$110)</f>
        <v>0</v>
      </c>
      <c r="D51" s="133">
        <f>SUMIF('March Qtr Expenses'!$B$12:$B$123,A51,'March Qtr Expenses'!$E$12:$E$123)</f>
        <v>0</v>
      </c>
      <c r="E51" s="133">
        <f>SUMIF('June Qtr Expenses'!$B$11:$B$94,A51,'June Qtr Expenses'!$E$11:$E$94)</f>
        <v>0</v>
      </c>
      <c r="F51" s="133">
        <f t="shared" si="1"/>
        <v>0</v>
      </c>
    </row>
    <row r="52" spans="1:6" s="80" customFormat="1" x14ac:dyDescent="0.3">
      <c r="A52" s="121" t="str">
        <f>Formulas!A35</f>
        <v>Workcover</v>
      </c>
      <c r="B52" s="133">
        <f>SUMIF('Sept Qtr Expenses'!$B$11:$B$152,A52,'Sept Qtr Expenses'!$E$11:$E$152)</f>
        <v>0</v>
      </c>
      <c r="C52" s="133">
        <f>SUMIF('Dec Qtr Expenses'!$B$11:$B$110,A52,'Dec Qtr Expenses'!$E$11:$E$110)</f>
        <v>0</v>
      </c>
      <c r="D52" s="133">
        <f>SUMIF('March Qtr Expenses'!$B$12:$B$123,A52,'March Qtr Expenses'!$E$12:$E$123)</f>
        <v>0</v>
      </c>
      <c r="E52" s="133">
        <f>SUMIF('June Qtr Expenses'!$B$11:$B$94,A52,'June Qtr Expenses'!$E$11:$E$94)</f>
        <v>0</v>
      </c>
      <c r="F52" s="133">
        <f t="shared" si="1"/>
        <v>0</v>
      </c>
    </row>
    <row r="53" spans="1:6" s="80" customFormat="1" x14ac:dyDescent="0.3">
      <c r="A53" s="119"/>
      <c r="B53" s="78"/>
      <c r="C53" s="157"/>
      <c r="D53" s="157"/>
      <c r="E53" s="157"/>
      <c r="F53" s="157"/>
    </row>
    <row r="54" spans="1:6" s="80" customFormat="1" x14ac:dyDescent="0.3">
      <c r="A54" s="122" t="s">
        <v>25</v>
      </c>
      <c r="B54" s="95">
        <f>SUM(B17:B53)</f>
        <v>0</v>
      </c>
      <c r="C54" s="95">
        <f>SUM(C17:C53)</f>
        <v>0</v>
      </c>
      <c r="D54" s="95">
        <f>SUM(D17:D53)</f>
        <v>0</v>
      </c>
      <c r="E54" s="95">
        <f>SUM(E17:E53)</f>
        <v>0</v>
      </c>
      <c r="F54" s="95">
        <f>SUM(F17:F53)</f>
        <v>0</v>
      </c>
    </row>
    <row r="55" spans="1:6" s="80" customFormat="1" x14ac:dyDescent="0.3">
      <c r="A55" s="103"/>
      <c r="B55" s="78"/>
      <c r="C55" s="78"/>
      <c r="D55" s="78"/>
      <c r="E55" s="78"/>
      <c r="F55" s="78"/>
    </row>
    <row r="56" spans="1:6" s="113" customFormat="1" ht="15" thickBot="1" x14ac:dyDescent="0.35">
      <c r="A56" s="131" t="s">
        <v>12</v>
      </c>
      <c r="B56" s="86">
        <f>B15-B54</f>
        <v>0</v>
      </c>
      <c r="C56" s="86">
        <f>C15-C54</f>
        <v>0</v>
      </c>
      <c r="D56" s="86">
        <f>D15-D54</f>
        <v>0</v>
      </c>
      <c r="E56" s="86">
        <f>E15-E54</f>
        <v>0</v>
      </c>
      <c r="F56" s="86">
        <f>F15-F54</f>
        <v>0</v>
      </c>
    </row>
    <row r="57" spans="1:6" s="80" customFormat="1" ht="15" thickTop="1" x14ac:dyDescent="0.3">
      <c r="A57" s="103"/>
      <c r="B57" s="79"/>
    </row>
    <row r="58" spans="1:6" s="80" customFormat="1" x14ac:dyDescent="0.3">
      <c r="A58" s="103"/>
      <c r="B58" s="79"/>
    </row>
    <row r="59" spans="1:6" s="80" customFormat="1" x14ac:dyDescent="0.3">
      <c r="A59" s="103"/>
      <c r="B59" s="79"/>
    </row>
    <row r="60" spans="1:6" s="80" customFormat="1" x14ac:dyDescent="0.3">
      <c r="A60" s="103"/>
      <c r="B60" s="79"/>
    </row>
    <row r="61" spans="1:6" s="80" customFormat="1" x14ac:dyDescent="0.3">
      <c r="A61" s="103"/>
      <c r="B61" s="79"/>
    </row>
    <row r="62" spans="1:6" s="80" customFormat="1" x14ac:dyDescent="0.3">
      <c r="A62" s="103"/>
      <c r="B62" s="79"/>
    </row>
    <row r="63" spans="1:6" s="80" customFormat="1" x14ac:dyDescent="0.3">
      <c r="A63" s="103"/>
      <c r="B63" s="79"/>
    </row>
    <row r="64" spans="1:6" s="80" customFormat="1" x14ac:dyDescent="0.3">
      <c r="A64" s="103"/>
      <c r="B64" s="79"/>
    </row>
    <row r="65" spans="1:2" s="80" customFormat="1" x14ac:dyDescent="0.3">
      <c r="A65" s="103"/>
      <c r="B65" s="79"/>
    </row>
    <row r="66" spans="1:2" s="80" customFormat="1" x14ac:dyDescent="0.3">
      <c r="A66" s="103"/>
      <c r="B66" s="79"/>
    </row>
    <row r="67" spans="1:2" s="80" customFormat="1" x14ac:dyDescent="0.3">
      <c r="A67" s="103"/>
      <c r="B67" s="79"/>
    </row>
    <row r="68" spans="1:2" s="80" customFormat="1" x14ac:dyDescent="0.3">
      <c r="A68" s="103"/>
      <c r="B68" s="79"/>
    </row>
    <row r="69" spans="1:2" s="80" customFormat="1" x14ac:dyDescent="0.3">
      <c r="A69" s="103"/>
      <c r="B69" s="79"/>
    </row>
    <row r="70" spans="1:2" s="80" customFormat="1" x14ac:dyDescent="0.3">
      <c r="A70" s="103"/>
      <c r="B70" s="79"/>
    </row>
    <row r="71" spans="1:2" s="80" customFormat="1" x14ac:dyDescent="0.3">
      <c r="A71" s="103"/>
      <c r="B71" s="79"/>
    </row>
    <row r="72" spans="1:2" s="80" customFormat="1" x14ac:dyDescent="0.3">
      <c r="A72" s="103"/>
      <c r="B72" s="79"/>
    </row>
    <row r="73" spans="1:2" s="80" customFormat="1" x14ac:dyDescent="0.3">
      <c r="A73" s="103"/>
      <c r="B73" s="79"/>
    </row>
    <row r="74" spans="1:2" s="80" customFormat="1" x14ac:dyDescent="0.3">
      <c r="A74" s="103"/>
      <c r="B74" s="79"/>
    </row>
    <row r="75" spans="1:2" s="80" customFormat="1" x14ac:dyDescent="0.3">
      <c r="A75" s="103"/>
      <c r="B75" s="79"/>
    </row>
    <row r="76" spans="1:2" s="80" customFormat="1" x14ac:dyDescent="0.3">
      <c r="A76" s="103"/>
      <c r="B76" s="79"/>
    </row>
    <row r="77" spans="1:2" s="80" customFormat="1" x14ac:dyDescent="0.3">
      <c r="A77" s="103"/>
      <c r="B77" s="79"/>
    </row>
    <row r="78" spans="1:2" s="80" customFormat="1" x14ac:dyDescent="0.3">
      <c r="A78" s="103"/>
      <c r="B78" s="79"/>
    </row>
    <row r="79" spans="1:2" s="80" customFormat="1" x14ac:dyDescent="0.3">
      <c r="A79" s="103"/>
      <c r="B79" s="79"/>
    </row>
    <row r="80" spans="1:2" s="80" customFormat="1" x14ac:dyDescent="0.3">
      <c r="A80" s="103"/>
      <c r="B80" s="79"/>
    </row>
    <row r="81" spans="1:24" s="80" customFormat="1" x14ac:dyDescent="0.3">
      <c r="A81" s="103"/>
      <c r="B81" s="79"/>
    </row>
    <row r="82" spans="1:24" s="80" customFormat="1" x14ac:dyDescent="0.3">
      <c r="A82" s="103"/>
      <c r="B82" s="79"/>
    </row>
    <row r="83" spans="1:24" s="80" customFormat="1" x14ac:dyDescent="0.3">
      <c r="A83" s="81"/>
      <c r="B83" s="81"/>
    </row>
    <row r="84" spans="1:24" s="82" customFormat="1" ht="15" thickBot="1" x14ac:dyDescent="0.35">
      <c r="A84" s="120" t="s">
        <v>10</v>
      </c>
      <c r="B84" s="94">
        <f>SUM(B9:B83)</f>
        <v>0</v>
      </c>
    </row>
    <row r="85" spans="1:24" s="80" customFormat="1" ht="15" thickTop="1" x14ac:dyDescent="0.3">
      <c r="A85" s="81" t="s">
        <v>11</v>
      </c>
      <c r="B85" s="81" t="e">
        <f>B84-#REF!</f>
        <v>#REF!</v>
      </c>
    </row>
    <row r="86" spans="1:24" s="80" customFormat="1" x14ac:dyDescent="0.3">
      <c r="A86" s="83" t="s">
        <v>13</v>
      </c>
      <c r="B86" s="81">
        <f>B84</f>
        <v>0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spans="1:24" x14ac:dyDescent="0.3">
      <c r="A87" s="83"/>
      <c r="B87" s="81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x14ac:dyDescent="0.3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</row>
    <row r="89" spans="1:24" x14ac:dyDescent="0.3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</row>
    <row r="90" spans="1:24" x14ac:dyDescent="0.3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</row>
    <row r="91" spans="1:24" x14ac:dyDescent="0.3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</row>
    <row r="92" spans="1:24" x14ac:dyDescent="0.3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</row>
    <row r="93" spans="1:24" x14ac:dyDescent="0.3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</row>
    <row r="94" spans="1:24" x14ac:dyDescent="0.3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</row>
    <row r="95" spans="1:24" x14ac:dyDescent="0.3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</row>
    <row r="96" spans="1:24" x14ac:dyDescent="0.3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</row>
    <row r="97" spans="1:24" x14ac:dyDescent="0.3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</row>
    <row r="98" spans="1:24" x14ac:dyDescent="0.3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</row>
    <row r="99" spans="1:24" x14ac:dyDescent="0.3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</row>
    <row r="100" spans="1:24" x14ac:dyDescent="0.3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:24" x14ac:dyDescent="0.3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:24" x14ac:dyDescent="0.3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:24" x14ac:dyDescent="0.3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:24" x14ac:dyDescent="0.3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:24" x14ac:dyDescent="0.3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:24" x14ac:dyDescent="0.3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:24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:24" x14ac:dyDescent="0.3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:24" x14ac:dyDescent="0.3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:24" x14ac:dyDescent="0.3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:24" x14ac:dyDescent="0.3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:24" x14ac:dyDescent="0.3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:24" x14ac:dyDescent="0.3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:24" x14ac:dyDescent="0.3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:24" x14ac:dyDescent="0.3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:24" x14ac:dyDescent="0.3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:24" x14ac:dyDescent="0.3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:24" x14ac:dyDescent="0.3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:24" x14ac:dyDescent="0.3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:24" x14ac:dyDescent="0.3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:24" x14ac:dyDescent="0.3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:24" x14ac:dyDescent="0.3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:24" x14ac:dyDescent="0.3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:24" x14ac:dyDescent="0.3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:24" x14ac:dyDescent="0.3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</row>
    <row r="126" spans="1:24" x14ac:dyDescent="0.3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</row>
    <row r="127" spans="1:24" x14ac:dyDescent="0.3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</row>
    <row r="128" spans="1:24" x14ac:dyDescent="0.3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</row>
    <row r="129" spans="1:24" x14ac:dyDescent="0.3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</row>
    <row r="130" spans="1:24" x14ac:dyDescent="0.3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</row>
    <row r="131" spans="1:24" x14ac:dyDescent="0.3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</row>
    <row r="132" spans="1:24" x14ac:dyDescent="0.3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</row>
    <row r="133" spans="1:24" x14ac:dyDescent="0.3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</row>
    <row r="134" spans="1:24" x14ac:dyDescent="0.3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</row>
    <row r="135" spans="1:24" x14ac:dyDescent="0.3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</row>
    <row r="136" spans="1:24" x14ac:dyDescent="0.3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</row>
    <row r="137" spans="1:24" x14ac:dyDescent="0.3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</row>
    <row r="138" spans="1:24" x14ac:dyDescent="0.3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</row>
    <row r="139" spans="1:24" x14ac:dyDescent="0.3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</row>
    <row r="140" spans="1:24" x14ac:dyDescent="0.3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</row>
    <row r="141" spans="1:24" x14ac:dyDescent="0.3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</row>
    <row r="142" spans="1:24" x14ac:dyDescent="0.3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</row>
    <row r="143" spans="1:24" x14ac:dyDescent="0.3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</row>
    <row r="144" spans="1:24" x14ac:dyDescent="0.3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</row>
    <row r="145" spans="1:24" x14ac:dyDescent="0.3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</row>
    <row r="146" spans="1:24" x14ac:dyDescent="0.3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</row>
    <row r="147" spans="1:24" x14ac:dyDescent="0.3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</row>
    <row r="148" spans="1:24" x14ac:dyDescent="0.3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</row>
    <row r="149" spans="1:24" x14ac:dyDescent="0.3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</row>
    <row r="150" spans="1:24" x14ac:dyDescent="0.3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</row>
    <row r="151" spans="1:24" x14ac:dyDescent="0.3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</row>
    <row r="152" spans="1:24" x14ac:dyDescent="0.3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</row>
    <row r="153" spans="1:24" x14ac:dyDescent="0.3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</row>
    <row r="154" spans="1:24" x14ac:dyDescent="0.3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</row>
    <row r="155" spans="1:24" x14ac:dyDescent="0.3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</row>
    <row r="156" spans="1:24" x14ac:dyDescent="0.3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</row>
    <row r="157" spans="1:24" x14ac:dyDescent="0.3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</row>
    <row r="158" spans="1:24" x14ac:dyDescent="0.3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</row>
    <row r="159" spans="1:24" x14ac:dyDescent="0.3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</row>
    <row r="160" spans="1:24" x14ac:dyDescent="0.3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</row>
    <row r="161" spans="1:24" x14ac:dyDescent="0.3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</row>
    <row r="162" spans="1:24" x14ac:dyDescent="0.3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</row>
    <row r="163" spans="1:24" x14ac:dyDescent="0.3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</row>
    <row r="164" spans="1:24" x14ac:dyDescent="0.3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</row>
    <row r="165" spans="1:24" x14ac:dyDescent="0.3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</row>
    <row r="166" spans="1:24" x14ac:dyDescent="0.3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</row>
    <row r="167" spans="1:24" x14ac:dyDescent="0.3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</row>
    <row r="168" spans="1:24" x14ac:dyDescent="0.3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</row>
    <row r="169" spans="1:24" x14ac:dyDescent="0.3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</row>
    <row r="170" spans="1:24" x14ac:dyDescent="0.3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</row>
    <row r="171" spans="1:24" x14ac:dyDescent="0.3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</row>
    <row r="172" spans="1:24" x14ac:dyDescent="0.3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</row>
    <row r="173" spans="1:24" x14ac:dyDescent="0.3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</row>
    <row r="174" spans="1:24" x14ac:dyDescent="0.3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</row>
    <row r="175" spans="1:24" x14ac:dyDescent="0.3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</row>
    <row r="176" spans="1:24" x14ac:dyDescent="0.3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</row>
    <row r="177" spans="1:24" x14ac:dyDescent="0.3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</row>
    <row r="178" spans="1:24" x14ac:dyDescent="0.3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</row>
    <row r="179" spans="1:24" x14ac:dyDescent="0.3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</row>
    <row r="180" spans="1:24" x14ac:dyDescent="0.3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</row>
    <row r="181" spans="1:24" x14ac:dyDescent="0.3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</row>
    <row r="182" spans="1:24" x14ac:dyDescent="0.3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</row>
    <row r="183" spans="1:24" x14ac:dyDescent="0.3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</row>
    <row r="184" spans="1:24" x14ac:dyDescent="0.3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</row>
    <row r="185" spans="1:24" x14ac:dyDescent="0.3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</row>
    <row r="186" spans="1:24" x14ac:dyDescent="0.3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</row>
    <row r="187" spans="1:24" x14ac:dyDescent="0.3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</row>
    <row r="188" spans="1:24" x14ac:dyDescent="0.3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</row>
    <row r="189" spans="1:24" x14ac:dyDescent="0.3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</row>
    <row r="190" spans="1:24" x14ac:dyDescent="0.3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</row>
    <row r="191" spans="1:24" x14ac:dyDescent="0.3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</row>
    <row r="192" spans="1:24" x14ac:dyDescent="0.3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</row>
    <row r="193" spans="1:24" x14ac:dyDescent="0.3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</row>
    <row r="194" spans="1:24" x14ac:dyDescent="0.3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</row>
    <row r="195" spans="1:24" x14ac:dyDescent="0.3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</row>
    <row r="196" spans="1:24" x14ac:dyDescent="0.3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</row>
    <row r="197" spans="1:24" x14ac:dyDescent="0.3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</row>
    <row r="198" spans="1:24" x14ac:dyDescent="0.3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</row>
    <row r="199" spans="1:24" x14ac:dyDescent="0.3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</row>
    <row r="200" spans="1:24" x14ac:dyDescent="0.3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</row>
    <row r="201" spans="1:24" x14ac:dyDescent="0.3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</row>
    <row r="202" spans="1:24" x14ac:dyDescent="0.3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</row>
    <row r="203" spans="1:24" x14ac:dyDescent="0.3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</row>
    <row r="204" spans="1:24" x14ac:dyDescent="0.3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</row>
    <row r="205" spans="1:24" x14ac:dyDescent="0.3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</row>
    <row r="206" spans="1:24" x14ac:dyDescent="0.3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</row>
    <row r="207" spans="1:24" x14ac:dyDescent="0.3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</row>
    <row r="208" spans="1:24" x14ac:dyDescent="0.3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</row>
    <row r="209" spans="1:24" x14ac:dyDescent="0.3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</row>
    <row r="210" spans="1:24" x14ac:dyDescent="0.3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</row>
    <row r="211" spans="1:24" x14ac:dyDescent="0.3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</row>
    <row r="212" spans="1:24" x14ac:dyDescent="0.3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</row>
    <row r="213" spans="1:24" x14ac:dyDescent="0.3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</row>
    <row r="214" spans="1:24" x14ac:dyDescent="0.3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</row>
    <row r="215" spans="1:24" x14ac:dyDescent="0.3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</row>
    <row r="216" spans="1:24" x14ac:dyDescent="0.3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</row>
    <row r="217" spans="1:24" x14ac:dyDescent="0.3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</row>
    <row r="218" spans="1:24" x14ac:dyDescent="0.3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</row>
    <row r="219" spans="1:24" x14ac:dyDescent="0.3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</row>
    <row r="220" spans="1:24" x14ac:dyDescent="0.3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</row>
    <row r="221" spans="1:24" x14ac:dyDescent="0.3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</row>
    <row r="222" spans="1:24" x14ac:dyDescent="0.3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</row>
    <row r="223" spans="1:24" x14ac:dyDescent="0.3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</row>
    <row r="224" spans="1:24" x14ac:dyDescent="0.3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</row>
    <row r="225" spans="1:24" x14ac:dyDescent="0.3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</row>
    <row r="226" spans="1:24" x14ac:dyDescent="0.3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</row>
    <row r="227" spans="1:24" x14ac:dyDescent="0.3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</row>
    <row r="228" spans="1:24" x14ac:dyDescent="0.3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</row>
    <row r="229" spans="1:24" x14ac:dyDescent="0.3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</row>
    <row r="230" spans="1:24" x14ac:dyDescent="0.3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</row>
    <row r="231" spans="1:24" x14ac:dyDescent="0.3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</row>
    <row r="232" spans="1:24" x14ac:dyDescent="0.3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</row>
    <row r="233" spans="1:24" x14ac:dyDescent="0.3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</row>
    <row r="234" spans="1:24" x14ac:dyDescent="0.3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</row>
    <row r="235" spans="1:24" x14ac:dyDescent="0.3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</row>
    <row r="236" spans="1:24" x14ac:dyDescent="0.3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</row>
    <row r="237" spans="1:24" x14ac:dyDescent="0.3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</row>
    <row r="238" spans="1:24" x14ac:dyDescent="0.3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</row>
    <row r="239" spans="1:24" x14ac:dyDescent="0.3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</row>
    <row r="240" spans="1:24" x14ac:dyDescent="0.3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</row>
    <row r="241" spans="1:24" x14ac:dyDescent="0.3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</row>
    <row r="242" spans="1:24" x14ac:dyDescent="0.3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</row>
    <row r="243" spans="1:24" x14ac:dyDescent="0.3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</row>
    <row r="244" spans="1:24" x14ac:dyDescent="0.3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</row>
    <row r="245" spans="1:24" x14ac:dyDescent="0.3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</row>
    <row r="246" spans="1:24" x14ac:dyDescent="0.3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</row>
    <row r="247" spans="1:24" x14ac:dyDescent="0.3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</row>
    <row r="248" spans="1:24" x14ac:dyDescent="0.3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</row>
    <row r="249" spans="1:24" x14ac:dyDescent="0.3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</row>
    <row r="250" spans="1:24" x14ac:dyDescent="0.3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</row>
    <row r="251" spans="1:24" x14ac:dyDescent="0.3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</row>
    <row r="252" spans="1:24" x14ac:dyDescent="0.3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</row>
    <row r="253" spans="1:24" x14ac:dyDescent="0.3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</row>
    <row r="254" spans="1:24" x14ac:dyDescent="0.3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</row>
    <row r="255" spans="1:24" x14ac:dyDescent="0.3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</row>
    <row r="256" spans="1:24" x14ac:dyDescent="0.3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</row>
    <row r="257" spans="1:24" x14ac:dyDescent="0.3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</row>
    <row r="258" spans="1:24" x14ac:dyDescent="0.3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</row>
    <row r="259" spans="1:24" x14ac:dyDescent="0.3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</row>
    <row r="260" spans="1:24" x14ac:dyDescent="0.3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</row>
    <row r="261" spans="1:24" x14ac:dyDescent="0.3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</row>
    <row r="262" spans="1:24" x14ac:dyDescent="0.3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</row>
    <row r="263" spans="1:24" x14ac:dyDescent="0.3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</row>
    <row r="264" spans="1:24" x14ac:dyDescent="0.3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</row>
    <row r="265" spans="1:24" x14ac:dyDescent="0.3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</row>
    <row r="266" spans="1:24" x14ac:dyDescent="0.3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</row>
    <row r="267" spans="1:24" x14ac:dyDescent="0.3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</row>
    <row r="268" spans="1:24" x14ac:dyDescent="0.3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</row>
    <row r="269" spans="1:24" x14ac:dyDescent="0.3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</row>
    <row r="270" spans="1:24" x14ac:dyDescent="0.3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</row>
    <row r="271" spans="1:24" x14ac:dyDescent="0.3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</row>
    <row r="272" spans="1:24" x14ac:dyDescent="0.3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</row>
    <row r="273" spans="1:24" x14ac:dyDescent="0.3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</row>
    <row r="274" spans="1:24" x14ac:dyDescent="0.3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</row>
    <row r="275" spans="1:24" x14ac:dyDescent="0.3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</row>
    <row r="276" spans="1:24" x14ac:dyDescent="0.3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</row>
    <row r="277" spans="1:24" x14ac:dyDescent="0.3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</row>
    <row r="278" spans="1:24" x14ac:dyDescent="0.3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</row>
    <row r="279" spans="1:24" x14ac:dyDescent="0.3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</row>
    <row r="280" spans="1:24" x14ac:dyDescent="0.3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</row>
    <row r="281" spans="1:24" x14ac:dyDescent="0.3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</row>
    <row r="282" spans="1:24" x14ac:dyDescent="0.3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</row>
    <row r="283" spans="1:24" x14ac:dyDescent="0.3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</row>
    <row r="284" spans="1:24" x14ac:dyDescent="0.3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</row>
    <row r="285" spans="1:24" x14ac:dyDescent="0.3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</row>
    <row r="286" spans="1:24" x14ac:dyDescent="0.3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</row>
    <row r="287" spans="1:24" x14ac:dyDescent="0.3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</row>
    <row r="288" spans="1:24" x14ac:dyDescent="0.3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</row>
    <row r="289" spans="1:24" x14ac:dyDescent="0.3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</row>
    <row r="290" spans="1:24" x14ac:dyDescent="0.3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</row>
    <row r="291" spans="1:24" x14ac:dyDescent="0.3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</row>
    <row r="292" spans="1:24" x14ac:dyDescent="0.3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</row>
    <row r="293" spans="1:24" x14ac:dyDescent="0.3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</row>
    <row r="294" spans="1:24" x14ac:dyDescent="0.3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</row>
    <row r="295" spans="1:24" x14ac:dyDescent="0.3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</row>
    <row r="296" spans="1:24" x14ac:dyDescent="0.3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</row>
    <row r="297" spans="1:24" x14ac:dyDescent="0.3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</row>
    <row r="298" spans="1:24" x14ac:dyDescent="0.3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</row>
    <row r="299" spans="1:24" x14ac:dyDescent="0.3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</row>
    <row r="300" spans="1:24" x14ac:dyDescent="0.3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</row>
    <row r="301" spans="1:24" x14ac:dyDescent="0.3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</row>
    <row r="302" spans="1:24" x14ac:dyDescent="0.3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</row>
    <row r="303" spans="1:24" x14ac:dyDescent="0.3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</row>
    <row r="304" spans="1:24" x14ac:dyDescent="0.3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</row>
    <row r="305" spans="1:24" x14ac:dyDescent="0.3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</row>
    <row r="306" spans="1:24" x14ac:dyDescent="0.3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</row>
    <row r="307" spans="1:24" x14ac:dyDescent="0.3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</row>
    <row r="308" spans="1:24" x14ac:dyDescent="0.3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</row>
    <row r="309" spans="1:24" x14ac:dyDescent="0.3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</row>
    <row r="310" spans="1:24" x14ac:dyDescent="0.3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</row>
    <row r="311" spans="1:24" x14ac:dyDescent="0.3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</row>
    <row r="312" spans="1:24" x14ac:dyDescent="0.3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</row>
    <row r="313" spans="1:24" x14ac:dyDescent="0.3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</row>
    <row r="314" spans="1:24" x14ac:dyDescent="0.3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</row>
    <row r="315" spans="1:24" x14ac:dyDescent="0.3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</row>
    <row r="316" spans="1:24" x14ac:dyDescent="0.3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</row>
    <row r="317" spans="1:24" x14ac:dyDescent="0.3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</row>
    <row r="318" spans="1:24" x14ac:dyDescent="0.3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</row>
    <row r="319" spans="1:24" x14ac:dyDescent="0.3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</row>
    <row r="320" spans="1:24" x14ac:dyDescent="0.3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</row>
    <row r="321" spans="1:24" x14ac:dyDescent="0.3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</row>
    <row r="322" spans="1:24" x14ac:dyDescent="0.3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</row>
    <row r="323" spans="1:24" x14ac:dyDescent="0.3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</row>
    <row r="324" spans="1:24" x14ac:dyDescent="0.3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</row>
    <row r="325" spans="1:24" x14ac:dyDescent="0.3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</row>
    <row r="326" spans="1:24" x14ac:dyDescent="0.3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</row>
    <row r="327" spans="1:24" x14ac:dyDescent="0.3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</row>
    <row r="328" spans="1:24" x14ac:dyDescent="0.3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</row>
    <row r="329" spans="1:24" x14ac:dyDescent="0.3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</row>
    <row r="330" spans="1:24" x14ac:dyDescent="0.3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</row>
    <row r="331" spans="1:24" x14ac:dyDescent="0.3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</row>
    <row r="332" spans="1:24" x14ac:dyDescent="0.3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</row>
    <row r="333" spans="1:24" x14ac:dyDescent="0.3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</row>
    <row r="334" spans="1:24" x14ac:dyDescent="0.3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</row>
    <row r="335" spans="1:24" x14ac:dyDescent="0.3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</row>
    <row r="336" spans="1:24" x14ac:dyDescent="0.3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</row>
    <row r="337" spans="1:24" x14ac:dyDescent="0.3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</row>
    <row r="338" spans="1:24" x14ac:dyDescent="0.3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</row>
    <row r="339" spans="1:24" x14ac:dyDescent="0.3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</row>
    <row r="340" spans="1:24" x14ac:dyDescent="0.3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</row>
    <row r="341" spans="1:24" x14ac:dyDescent="0.3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</row>
    <row r="342" spans="1:24" x14ac:dyDescent="0.3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</row>
    <row r="343" spans="1:24" x14ac:dyDescent="0.3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</row>
    <row r="344" spans="1:24" x14ac:dyDescent="0.3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</row>
    <row r="345" spans="1:24" x14ac:dyDescent="0.3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</row>
    <row r="346" spans="1:24" x14ac:dyDescent="0.3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</row>
    <row r="347" spans="1:24" x14ac:dyDescent="0.3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</row>
    <row r="348" spans="1:24" x14ac:dyDescent="0.3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</row>
    <row r="349" spans="1:24" x14ac:dyDescent="0.3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</row>
    <row r="350" spans="1:24" x14ac:dyDescent="0.3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</row>
    <row r="351" spans="1:24" x14ac:dyDescent="0.3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</row>
    <row r="352" spans="1:24" x14ac:dyDescent="0.3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</row>
    <row r="353" spans="1:24" x14ac:dyDescent="0.3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</row>
    <row r="354" spans="1:24" x14ac:dyDescent="0.3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</row>
    <row r="355" spans="1:24" x14ac:dyDescent="0.3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</row>
    <row r="356" spans="1:24" x14ac:dyDescent="0.3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</row>
    <row r="357" spans="1:24" x14ac:dyDescent="0.3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</row>
    <row r="358" spans="1:24" x14ac:dyDescent="0.3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</row>
    <row r="359" spans="1:24" x14ac:dyDescent="0.3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</row>
    <row r="360" spans="1:24" x14ac:dyDescent="0.3">
      <c r="D360" s="71"/>
      <c r="E360" s="71"/>
    </row>
    <row r="361" spans="1:24" x14ac:dyDescent="0.3">
      <c r="D361" s="71"/>
      <c r="E361" s="71"/>
    </row>
    <row r="362" spans="1:24" x14ac:dyDescent="0.3">
      <c r="D362" s="71"/>
      <c r="E362" s="71"/>
    </row>
    <row r="363" spans="1:24" x14ac:dyDescent="0.3">
      <c r="D363" s="71"/>
      <c r="E363" s="71"/>
    </row>
    <row r="364" spans="1:24" x14ac:dyDescent="0.3">
      <c r="D364" s="71"/>
      <c r="E364" s="71"/>
    </row>
    <row r="365" spans="1:24" x14ac:dyDescent="0.3">
      <c r="D365" s="71"/>
      <c r="E365" s="71"/>
    </row>
    <row r="366" spans="1:24" x14ac:dyDescent="0.3">
      <c r="D366" s="71"/>
      <c r="E366" s="71"/>
    </row>
    <row r="367" spans="1:24" x14ac:dyDescent="0.3">
      <c r="D367" s="71"/>
      <c r="E367" s="71"/>
    </row>
    <row r="368" spans="1:24" x14ac:dyDescent="0.3">
      <c r="D368" s="71"/>
      <c r="E368" s="71"/>
    </row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pans="1:24" x14ac:dyDescent="0.3">
      <c r="D529" s="71"/>
      <c r="E529" s="71"/>
    </row>
    <row r="530" spans="1:24" x14ac:dyDescent="0.3">
      <c r="D530" s="71"/>
      <c r="E530" s="71"/>
    </row>
    <row r="531" spans="1:24" x14ac:dyDescent="0.3">
      <c r="D531" s="71"/>
      <c r="E531" s="71"/>
    </row>
    <row r="532" spans="1:24" x14ac:dyDescent="0.3">
      <c r="D532" s="71"/>
      <c r="E532" s="71"/>
    </row>
    <row r="533" spans="1:24" x14ac:dyDescent="0.3">
      <c r="D533" s="71"/>
      <c r="E533" s="71"/>
    </row>
    <row r="534" spans="1:24" x14ac:dyDescent="0.3">
      <c r="D534" s="71"/>
      <c r="E534" s="71"/>
    </row>
    <row r="535" spans="1:24" x14ac:dyDescent="0.3">
      <c r="D535" s="71"/>
      <c r="E535" s="71"/>
    </row>
    <row r="536" spans="1:24" x14ac:dyDescent="0.3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</row>
    <row r="537" spans="1:24" x14ac:dyDescent="0.3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</row>
    <row r="538" spans="1:24" x14ac:dyDescent="0.3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</row>
    <row r="539" spans="1:24" x14ac:dyDescent="0.3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</row>
    <row r="540" spans="1:24" x14ac:dyDescent="0.3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</row>
    <row r="541" spans="1:24" x14ac:dyDescent="0.3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</row>
    <row r="542" spans="1:24" x14ac:dyDescent="0.3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</row>
    <row r="543" spans="1:24" x14ac:dyDescent="0.3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</row>
    <row r="544" spans="1:24" x14ac:dyDescent="0.3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</row>
    <row r="545" spans="1:24" x14ac:dyDescent="0.3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</row>
    <row r="546" spans="1:24" x14ac:dyDescent="0.3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</row>
    <row r="547" spans="1:24" x14ac:dyDescent="0.3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</row>
    <row r="548" spans="1:24" x14ac:dyDescent="0.3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</row>
    <row r="549" spans="1:24" x14ac:dyDescent="0.3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</row>
    <row r="550" spans="1:24" x14ac:dyDescent="0.3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</row>
    <row r="551" spans="1:24" x14ac:dyDescent="0.3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</row>
    <row r="552" spans="1:24" x14ac:dyDescent="0.3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</row>
    <row r="553" spans="1:24" x14ac:dyDescent="0.3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</row>
    <row r="554" spans="1:24" x14ac:dyDescent="0.3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</row>
    <row r="555" spans="1:24" x14ac:dyDescent="0.3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</row>
    <row r="556" spans="1:24" x14ac:dyDescent="0.3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</row>
    <row r="557" spans="1:24" x14ac:dyDescent="0.3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</row>
    <row r="558" spans="1:24" x14ac:dyDescent="0.3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</row>
    <row r="559" spans="1:24" x14ac:dyDescent="0.3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</row>
    <row r="560" spans="1:24" x14ac:dyDescent="0.3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</row>
    <row r="561" spans="1:24" x14ac:dyDescent="0.3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</row>
    <row r="562" spans="1:24" x14ac:dyDescent="0.3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</row>
    <row r="563" spans="1:24" x14ac:dyDescent="0.3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</row>
    <row r="564" spans="1:24" x14ac:dyDescent="0.3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</row>
    <row r="565" spans="1:24" x14ac:dyDescent="0.3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</row>
    <row r="566" spans="1:24" x14ac:dyDescent="0.3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</row>
    <row r="567" spans="1:24" x14ac:dyDescent="0.3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</row>
    <row r="568" spans="1:24" x14ac:dyDescent="0.3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</row>
    <row r="569" spans="1:24" x14ac:dyDescent="0.3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</row>
    <row r="570" spans="1:24" x14ac:dyDescent="0.3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</row>
    <row r="571" spans="1:24" x14ac:dyDescent="0.3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</row>
    <row r="572" spans="1:24" x14ac:dyDescent="0.3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</row>
    <row r="573" spans="1:24" x14ac:dyDescent="0.3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</row>
    <row r="574" spans="1:24" x14ac:dyDescent="0.3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</row>
    <row r="575" spans="1:24" x14ac:dyDescent="0.3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</row>
    <row r="576" spans="1:24" x14ac:dyDescent="0.3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</row>
    <row r="577" spans="1:24" x14ac:dyDescent="0.3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</row>
    <row r="578" spans="1:24" x14ac:dyDescent="0.3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</row>
    <row r="579" spans="1:24" x14ac:dyDescent="0.3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</row>
    <row r="580" spans="1:24" x14ac:dyDescent="0.3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</row>
    <row r="581" spans="1:24" x14ac:dyDescent="0.3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</row>
    <row r="582" spans="1:24" x14ac:dyDescent="0.3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</row>
    <row r="583" spans="1:24" x14ac:dyDescent="0.3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</row>
    <row r="584" spans="1:24" x14ac:dyDescent="0.3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</row>
    <row r="585" spans="1:24" x14ac:dyDescent="0.3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</row>
    <row r="586" spans="1:24" x14ac:dyDescent="0.3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</row>
    <row r="587" spans="1:24" x14ac:dyDescent="0.3">
      <c r="D587" s="71"/>
      <c r="E587" s="71"/>
    </row>
    <row r="588" spans="1:24" x14ac:dyDescent="0.3">
      <c r="D588" s="71"/>
      <c r="E588" s="71"/>
    </row>
    <row r="589" spans="1:24" x14ac:dyDescent="0.3">
      <c r="D589" s="71"/>
      <c r="E589" s="71"/>
    </row>
    <row r="590" spans="1:24" x14ac:dyDescent="0.3">
      <c r="D590" s="71"/>
      <c r="E590" s="71"/>
    </row>
    <row r="591" spans="1:24" x14ac:dyDescent="0.3">
      <c r="D591" s="71"/>
      <c r="E591" s="71"/>
    </row>
    <row r="592" spans="1:24" x14ac:dyDescent="0.3">
      <c r="D592" s="71"/>
      <c r="E592" s="71"/>
    </row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  <row r="620" s="71" customFormat="1" x14ac:dyDescent="0.3"/>
    <row r="621" s="71" customFormat="1" x14ac:dyDescent="0.3"/>
    <row r="622" s="71" customFormat="1" x14ac:dyDescent="0.3"/>
    <row r="623" s="71" customFormat="1" x14ac:dyDescent="0.3"/>
    <row r="624" s="71" customFormat="1" x14ac:dyDescent="0.3"/>
    <row r="625" s="71" customFormat="1" x14ac:dyDescent="0.3"/>
    <row r="626" s="71" customFormat="1" x14ac:dyDescent="0.3"/>
    <row r="627" s="71" customFormat="1" x14ac:dyDescent="0.3"/>
    <row r="628" s="71" customFormat="1" x14ac:dyDescent="0.3"/>
    <row r="629" s="71" customFormat="1" x14ac:dyDescent="0.3"/>
    <row r="630" s="71" customFormat="1" x14ac:dyDescent="0.3"/>
    <row r="631" s="71" customFormat="1" x14ac:dyDescent="0.3"/>
    <row r="632" s="71" customFormat="1" x14ac:dyDescent="0.3"/>
    <row r="633" s="71" customFormat="1" x14ac:dyDescent="0.3"/>
    <row r="634" s="71" customFormat="1" x14ac:dyDescent="0.3"/>
    <row r="635" s="71" customFormat="1" x14ac:dyDescent="0.3"/>
    <row r="636" s="71" customFormat="1" x14ac:dyDescent="0.3"/>
    <row r="637" s="71" customFormat="1" x14ac:dyDescent="0.3"/>
    <row r="638" s="71" customFormat="1" x14ac:dyDescent="0.3"/>
    <row r="639" s="71" customFormat="1" x14ac:dyDescent="0.3"/>
    <row r="640" s="71" customFormat="1" x14ac:dyDescent="0.3"/>
    <row r="641" s="71" customFormat="1" x14ac:dyDescent="0.3"/>
    <row r="642" s="71" customFormat="1" x14ac:dyDescent="0.3"/>
    <row r="643" s="71" customFormat="1" x14ac:dyDescent="0.3"/>
    <row r="644" s="71" customFormat="1" x14ac:dyDescent="0.3"/>
    <row r="645" s="71" customFormat="1" x14ac:dyDescent="0.3"/>
    <row r="646" s="71" customFormat="1" x14ac:dyDescent="0.3"/>
    <row r="647" s="71" customFormat="1" x14ac:dyDescent="0.3"/>
    <row r="648" s="71" customFormat="1" x14ac:dyDescent="0.3"/>
    <row r="649" s="71" customFormat="1" x14ac:dyDescent="0.3"/>
    <row r="650" s="71" customFormat="1" x14ac:dyDescent="0.3"/>
    <row r="651" s="71" customFormat="1" x14ac:dyDescent="0.3"/>
    <row r="652" s="71" customFormat="1" x14ac:dyDescent="0.3"/>
    <row r="653" s="71" customFormat="1" x14ac:dyDescent="0.3"/>
    <row r="654" s="71" customFormat="1" x14ac:dyDescent="0.3"/>
    <row r="655" s="71" customFormat="1" x14ac:dyDescent="0.3"/>
    <row r="656" s="71" customFormat="1" x14ac:dyDescent="0.3"/>
    <row r="657" s="71" customFormat="1" x14ac:dyDescent="0.3"/>
    <row r="658" s="71" customFormat="1" x14ac:dyDescent="0.3"/>
    <row r="659" s="71" customFormat="1" x14ac:dyDescent="0.3"/>
    <row r="660" s="71" customFormat="1" x14ac:dyDescent="0.3"/>
    <row r="661" s="71" customFormat="1" x14ac:dyDescent="0.3"/>
    <row r="662" s="71" customFormat="1" x14ac:dyDescent="0.3"/>
    <row r="663" s="71" customFormat="1" x14ac:dyDescent="0.3"/>
    <row r="664" s="71" customFormat="1" x14ac:dyDescent="0.3"/>
    <row r="665" s="71" customFormat="1" x14ac:dyDescent="0.3"/>
    <row r="666" s="71" customFormat="1" x14ac:dyDescent="0.3"/>
    <row r="667" s="71" customFormat="1" x14ac:dyDescent="0.3"/>
    <row r="668" s="71" customFormat="1" x14ac:dyDescent="0.3"/>
    <row r="669" s="71" customFormat="1" x14ac:dyDescent="0.3"/>
    <row r="670" s="71" customFormat="1" x14ac:dyDescent="0.3"/>
    <row r="671" s="71" customFormat="1" x14ac:dyDescent="0.3"/>
    <row r="672" s="71" customFormat="1" x14ac:dyDescent="0.3"/>
    <row r="673" s="71" customFormat="1" x14ac:dyDescent="0.3"/>
    <row r="674" s="71" customFormat="1" x14ac:dyDescent="0.3"/>
    <row r="675" s="71" customFormat="1" x14ac:dyDescent="0.3"/>
    <row r="676" s="71" customFormat="1" x14ac:dyDescent="0.3"/>
    <row r="677" s="71" customFormat="1" x14ac:dyDescent="0.3"/>
    <row r="678" s="71" customFormat="1" x14ac:dyDescent="0.3"/>
    <row r="679" s="71" customFormat="1" x14ac:dyDescent="0.3"/>
    <row r="680" s="71" customFormat="1" x14ac:dyDescent="0.3"/>
    <row r="681" s="71" customFormat="1" x14ac:dyDescent="0.3"/>
    <row r="682" s="71" customFormat="1" x14ac:dyDescent="0.3"/>
    <row r="683" s="71" customFormat="1" x14ac:dyDescent="0.3"/>
    <row r="684" s="71" customFormat="1" x14ac:dyDescent="0.3"/>
    <row r="685" s="71" customFormat="1" x14ac:dyDescent="0.3"/>
    <row r="686" s="71" customFormat="1" x14ac:dyDescent="0.3"/>
    <row r="687" s="71" customFormat="1" x14ac:dyDescent="0.3"/>
    <row r="688" s="71" customFormat="1" x14ac:dyDescent="0.3"/>
    <row r="689" s="71" customFormat="1" x14ac:dyDescent="0.3"/>
    <row r="690" s="71" customFormat="1" x14ac:dyDescent="0.3"/>
    <row r="691" s="71" customFormat="1" x14ac:dyDescent="0.3"/>
    <row r="692" s="71" customFormat="1" x14ac:dyDescent="0.3"/>
    <row r="693" s="71" customFormat="1" x14ac:dyDescent="0.3"/>
    <row r="694" s="71" customFormat="1" x14ac:dyDescent="0.3"/>
    <row r="695" s="71" customFormat="1" x14ac:dyDescent="0.3"/>
    <row r="696" s="71" customFormat="1" x14ac:dyDescent="0.3"/>
    <row r="697" s="71" customFormat="1" x14ac:dyDescent="0.3"/>
    <row r="698" s="71" customFormat="1" x14ac:dyDescent="0.3"/>
    <row r="699" s="71" customFormat="1" x14ac:dyDescent="0.3"/>
    <row r="700" s="71" customFormat="1" x14ac:dyDescent="0.3"/>
    <row r="701" s="71" customFormat="1" x14ac:dyDescent="0.3"/>
    <row r="702" s="71" customFormat="1" x14ac:dyDescent="0.3"/>
    <row r="703" s="71" customFormat="1" x14ac:dyDescent="0.3"/>
    <row r="704" s="71" customFormat="1" x14ac:dyDescent="0.3"/>
    <row r="705" s="71" customFormat="1" x14ac:dyDescent="0.3"/>
    <row r="706" s="71" customFormat="1" x14ac:dyDescent="0.3"/>
    <row r="707" s="71" customFormat="1" x14ac:dyDescent="0.3"/>
    <row r="708" s="71" customFormat="1" x14ac:dyDescent="0.3"/>
    <row r="709" s="71" customFormat="1" x14ac:dyDescent="0.3"/>
    <row r="710" s="71" customFormat="1" x14ac:dyDescent="0.3"/>
    <row r="711" s="71" customFormat="1" x14ac:dyDescent="0.3"/>
    <row r="712" s="71" customFormat="1" x14ac:dyDescent="0.3"/>
    <row r="713" s="71" customFormat="1" x14ac:dyDescent="0.3"/>
    <row r="714" s="71" customFormat="1" x14ac:dyDescent="0.3"/>
    <row r="715" s="71" customFormat="1" x14ac:dyDescent="0.3"/>
    <row r="716" s="71" customFormat="1" x14ac:dyDescent="0.3"/>
    <row r="717" s="71" customFormat="1" x14ac:dyDescent="0.3"/>
    <row r="718" s="71" customFormat="1" x14ac:dyDescent="0.3"/>
    <row r="719" s="71" customFormat="1" x14ac:dyDescent="0.3"/>
    <row r="720" s="71" customFormat="1" x14ac:dyDescent="0.3"/>
    <row r="721" s="71" customFormat="1" x14ac:dyDescent="0.3"/>
    <row r="722" s="71" customFormat="1" x14ac:dyDescent="0.3"/>
    <row r="723" s="71" customFormat="1" x14ac:dyDescent="0.3"/>
    <row r="724" s="71" customFormat="1" x14ac:dyDescent="0.3"/>
    <row r="725" s="71" customFormat="1" x14ac:dyDescent="0.3"/>
    <row r="726" s="71" customFormat="1" x14ac:dyDescent="0.3"/>
    <row r="727" s="71" customFormat="1" x14ac:dyDescent="0.3"/>
    <row r="728" s="71" customFormat="1" x14ac:dyDescent="0.3"/>
    <row r="729" s="71" customFormat="1" x14ac:dyDescent="0.3"/>
    <row r="730" s="71" customFormat="1" x14ac:dyDescent="0.3"/>
    <row r="731" s="71" customFormat="1" x14ac:dyDescent="0.3"/>
    <row r="732" s="71" customFormat="1" x14ac:dyDescent="0.3"/>
    <row r="733" s="71" customFormat="1" x14ac:dyDescent="0.3"/>
    <row r="734" s="71" customFormat="1" x14ac:dyDescent="0.3"/>
    <row r="735" s="71" customFormat="1" x14ac:dyDescent="0.3"/>
    <row r="736" s="71" customFormat="1" x14ac:dyDescent="0.3"/>
    <row r="737" s="71" customFormat="1" x14ac:dyDescent="0.3"/>
    <row r="738" s="71" customFormat="1" x14ac:dyDescent="0.3"/>
    <row r="739" s="71" customFormat="1" x14ac:dyDescent="0.3"/>
    <row r="740" s="71" customFormat="1" x14ac:dyDescent="0.3"/>
    <row r="741" s="71" customFormat="1" x14ac:dyDescent="0.3"/>
    <row r="742" s="71" customFormat="1" x14ac:dyDescent="0.3"/>
    <row r="743" s="71" customFormat="1" x14ac:dyDescent="0.3"/>
    <row r="744" s="71" customFormat="1" x14ac:dyDescent="0.3"/>
    <row r="745" s="71" customFormat="1" x14ac:dyDescent="0.3"/>
    <row r="746" s="71" customFormat="1" x14ac:dyDescent="0.3"/>
    <row r="747" s="71" customFormat="1" x14ac:dyDescent="0.3"/>
    <row r="748" s="71" customFormat="1" x14ac:dyDescent="0.3"/>
    <row r="749" s="71" customFormat="1" x14ac:dyDescent="0.3"/>
    <row r="750" s="71" customFormat="1" x14ac:dyDescent="0.3"/>
    <row r="751" s="71" customFormat="1" x14ac:dyDescent="0.3"/>
    <row r="752" s="71" customFormat="1" x14ac:dyDescent="0.3"/>
    <row r="753" s="71" customFormat="1" x14ac:dyDescent="0.3"/>
    <row r="754" s="71" customFormat="1" x14ac:dyDescent="0.3"/>
    <row r="755" s="71" customFormat="1" x14ac:dyDescent="0.3"/>
    <row r="756" s="71" customFormat="1" x14ac:dyDescent="0.3"/>
    <row r="757" s="71" customFormat="1" x14ac:dyDescent="0.3"/>
    <row r="758" s="71" customFormat="1" x14ac:dyDescent="0.3"/>
    <row r="759" s="71" customFormat="1" x14ac:dyDescent="0.3"/>
    <row r="760" s="71" customFormat="1" x14ac:dyDescent="0.3"/>
    <row r="761" s="71" customFormat="1" x14ac:dyDescent="0.3"/>
    <row r="762" s="71" customFormat="1" x14ac:dyDescent="0.3"/>
    <row r="763" s="71" customFormat="1" x14ac:dyDescent="0.3"/>
    <row r="764" s="71" customFormat="1" x14ac:dyDescent="0.3"/>
    <row r="765" s="71" customFormat="1" x14ac:dyDescent="0.3"/>
    <row r="766" s="71" customFormat="1" x14ac:dyDescent="0.3"/>
    <row r="767" s="71" customFormat="1" x14ac:dyDescent="0.3"/>
    <row r="768" s="71" customFormat="1" x14ac:dyDescent="0.3"/>
    <row r="769" s="71" customFormat="1" x14ac:dyDescent="0.3"/>
    <row r="770" s="71" customFormat="1" x14ac:dyDescent="0.3"/>
    <row r="771" s="71" customFormat="1" x14ac:dyDescent="0.3"/>
    <row r="772" s="71" customFormat="1" x14ac:dyDescent="0.3"/>
    <row r="773" s="71" customFormat="1" x14ac:dyDescent="0.3"/>
  </sheetData>
  <mergeCells count="5">
    <mergeCell ref="B1:C1"/>
    <mergeCell ref="B2:C2"/>
    <mergeCell ref="B3:C3"/>
    <mergeCell ref="A5:C5"/>
    <mergeCell ref="A6:B6"/>
  </mergeCells>
  <conditionalFormatting sqref="C774:C1048576 C1:C3 C5:C7">
    <cfRule type="containsText" dxfId="0" priority="1" operator="containsText" text="Check">
      <formula>NOT(ISERROR(SEARCH("Check",C1)))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Formulas!$A$2:$A$38</xm:f>
          </x14:formula1>
          <xm:sqref>A46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A1:B47"/>
  <sheetViews>
    <sheetView topLeftCell="A10" workbookViewId="0">
      <selection activeCell="D26" sqref="D26"/>
    </sheetView>
  </sheetViews>
  <sheetFormatPr defaultColWidth="8.6640625" defaultRowHeight="14.4" x14ac:dyDescent="0.3"/>
  <cols>
    <col min="1" max="1" width="40.6640625" style="152" bestFit="1" customWidth="1"/>
    <col min="2" max="2" width="8.6640625" style="9"/>
  </cols>
  <sheetData>
    <row r="1" spans="1:2" x14ac:dyDescent="0.3">
      <c r="A1" s="8" t="s">
        <v>18</v>
      </c>
      <c r="B1" s="9" t="s">
        <v>21</v>
      </c>
    </row>
    <row r="2" spans="1:2" x14ac:dyDescent="0.3">
      <c r="A2" s="7"/>
      <c r="B2" s="10"/>
    </row>
    <row r="3" spans="1:2" x14ac:dyDescent="0.3">
      <c r="A3" s="7" t="s">
        <v>8</v>
      </c>
      <c r="B3" s="10">
        <v>0</v>
      </c>
    </row>
    <row r="4" spans="1:2" x14ac:dyDescent="0.3">
      <c r="A4" s="7" t="s">
        <v>120</v>
      </c>
      <c r="B4" s="10">
        <v>0</v>
      </c>
    </row>
    <row r="5" spans="1:2" x14ac:dyDescent="0.3">
      <c r="A5" s="7" t="s">
        <v>121</v>
      </c>
      <c r="B5" s="10">
        <v>0</v>
      </c>
    </row>
    <row r="6" spans="1:2" x14ac:dyDescent="0.3">
      <c r="A6" s="7" t="s">
        <v>124</v>
      </c>
      <c r="B6" s="10">
        <v>0</v>
      </c>
    </row>
    <row r="7" spans="1:2" x14ac:dyDescent="0.3">
      <c r="A7" s="7" t="s">
        <v>125</v>
      </c>
      <c r="B7" s="10">
        <v>0</v>
      </c>
    </row>
    <row r="8" spans="1:2" x14ac:dyDescent="0.3">
      <c r="A8" s="7" t="s">
        <v>155</v>
      </c>
      <c r="B8" s="10">
        <v>0</v>
      </c>
    </row>
    <row r="9" spans="1:2" x14ac:dyDescent="0.3">
      <c r="A9" s="7" t="s">
        <v>126</v>
      </c>
      <c r="B9" s="10">
        <v>0</v>
      </c>
    </row>
    <row r="10" spans="1:2" x14ac:dyDescent="0.3">
      <c r="A10" s="7" t="s">
        <v>129</v>
      </c>
      <c r="B10" s="10">
        <v>0</v>
      </c>
    </row>
    <row r="11" spans="1:2" x14ac:dyDescent="0.3">
      <c r="A11" s="7" t="s">
        <v>138</v>
      </c>
      <c r="B11" s="10">
        <v>0</v>
      </c>
    </row>
    <row r="12" spans="1:2" x14ac:dyDescent="0.3">
      <c r="A12" s="7" t="s">
        <v>101</v>
      </c>
      <c r="B12" s="10">
        <v>0</v>
      </c>
    </row>
    <row r="13" spans="1:2" x14ac:dyDescent="0.3">
      <c r="A13" s="7" t="s">
        <v>132</v>
      </c>
      <c r="B13" s="10">
        <v>0</v>
      </c>
    </row>
    <row r="14" spans="1:2" x14ac:dyDescent="0.3">
      <c r="A14" s="7" t="s">
        <v>15</v>
      </c>
      <c r="B14" s="10">
        <v>0</v>
      </c>
    </row>
    <row r="15" spans="1:2" x14ac:dyDescent="0.3">
      <c r="A15" s="7" t="s">
        <v>123</v>
      </c>
      <c r="B15" s="10">
        <v>0</v>
      </c>
    </row>
    <row r="16" spans="1:2" x14ac:dyDescent="0.3">
      <c r="A16" s="7" t="s">
        <v>158</v>
      </c>
      <c r="B16" s="10">
        <v>0</v>
      </c>
    </row>
    <row r="17" spans="1:2" x14ac:dyDescent="0.3">
      <c r="A17" s="7" t="s">
        <v>16</v>
      </c>
      <c r="B17" s="10">
        <v>0</v>
      </c>
    </row>
    <row r="18" spans="1:2" x14ac:dyDescent="0.3">
      <c r="A18" s="7" t="s">
        <v>122</v>
      </c>
      <c r="B18" s="10">
        <v>0</v>
      </c>
    </row>
    <row r="19" spans="1:2" x14ac:dyDescent="0.3">
      <c r="A19" s="7" t="s">
        <v>127</v>
      </c>
      <c r="B19" s="10">
        <v>0</v>
      </c>
    </row>
    <row r="20" spans="1:2" x14ac:dyDescent="0.3">
      <c r="A20" s="7" t="s">
        <v>128</v>
      </c>
      <c r="B20" s="10">
        <v>0</v>
      </c>
    </row>
    <row r="21" spans="1:2" x14ac:dyDescent="0.3">
      <c r="A21" s="7" t="s">
        <v>20</v>
      </c>
      <c r="B21" s="10">
        <v>0</v>
      </c>
    </row>
    <row r="22" spans="1:2" x14ac:dyDescent="0.3">
      <c r="A22" s="7" t="s">
        <v>103</v>
      </c>
      <c r="B22" s="10">
        <v>0</v>
      </c>
    </row>
    <row r="23" spans="1:2" x14ac:dyDescent="0.3">
      <c r="A23" s="7" t="s">
        <v>102</v>
      </c>
      <c r="B23" s="10">
        <v>0</v>
      </c>
    </row>
    <row r="24" spans="1:2" x14ac:dyDescent="0.3">
      <c r="A24" s="7" t="s">
        <v>137</v>
      </c>
      <c r="B24" s="10">
        <v>0</v>
      </c>
    </row>
    <row r="25" spans="1:2" x14ac:dyDescent="0.3">
      <c r="A25" s="7" t="s">
        <v>136</v>
      </c>
      <c r="B25" s="10">
        <v>0</v>
      </c>
    </row>
    <row r="26" spans="1:2" x14ac:dyDescent="0.3">
      <c r="A26" s="11" t="s">
        <v>131</v>
      </c>
      <c r="B26" s="10">
        <v>0</v>
      </c>
    </row>
    <row r="27" spans="1:2" x14ac:dyDescent="0.3">
      <c r="A27" s="7" t="s">
        <v>19</v>
      </c>
      <c r="B27" s="10">
        <v>0</v>
      </c>
    </row>
    <row r="28" spans="1:2" x14ac:dyDescent="0.3">
      <c r="A28" s="7" t="s">
        <v>133</v>
      </c>
      <c r="B28" s="10">
        <v>0</v>
      </c>
    </row>
    <row r="29" spans="1:2" x14ac:dyDescent="0.3">
      <c r="A29" s="7" t="s">
        <v>135</v>
      </c>
      <c r="B29" s="10">
        <v>0</v>
      </c>
    </row>
    <row r="30" spans="1:2" x14ac:dyDescent="0.3">
      <c r="A30" s="7" t="s">
        <v>9</v>
      </c>
      <c r="B30" s="10">
        <v>0</v>
      </c>
    </row>
    <row r="31" spans="1:2" x14ac:dyDescent="0.3">
      <c r="A31" s="7" t="s">
        <v>156</v>
      </c>
      <c r="B31" s="10">
        <v>0</v>
      </c>
    </row>
    <row r="32" spans="1:2" x14ac:dyDescent="0.3">
      <c r="A32" s="7" t="s">
        <v>157</v>
      </c>
      <c r="B32" s="10">
        <v>0</v>
      </c>
    </row>
    <row r="33" spans="1:2" x14ac:dyDescent="0.3">
      <c r="A33" s="7" t="s">
        <v>119</v>
      </c>
      <c r="B33" s="10">
        <v>0</v>
      </c>
    </row>
    <row r="34" spans="1:2" x14ac:dyDescent="0.3">
      <c r="A34" s="7" t="s">
        <v>134</v>
      </c>
      <c r="B34" s="10">
        <v>0</v>
      </c>
    </row>
    <row r="35" spans="1:2" x14ac:dyDescent="0.3">
      <c r="A35" s="7" t="s">
        <v>139</v>
      </c>
      <c r="B35" s="10">
        <v>0</v>
      </c>
    </row>
    <row r="36" spans="1:2" x14ac:dyDescent="0.3">
      <c r="A36" s="7"/>
      <c r="B36" s="10"/>
    </row>
    <row r="37" spans="1:2" x14ac:dyDescent="0.3">
      <c r="A37" s="7"/>
      <c r="B37" s="10"/>
    </row>
    <row r="38" spans="1:2" x14ac:dyDescent="0.3">
      <c r="A38" s="7"/>
      <c r="B38" s="10"/>
    </row>
    <row r="39" spans="1:2" x14ac:dyDescent="0.3">
      <c r="A39" s="151"/>
      <c r="B39" s="10"/>
    </row>
    <row r="43" spans="1:2" x14ac:dyDescent="0.3">
      <c r="A43" s="152" t="s">
        <v>104</v>
      </c>
      <c r="B43" s="9" t="s">
        <v>21</v>
      </c>
    </row>
    <row r="45" spans="1:2" x14ac:dyDescent="0.3">
      <c r="A45" s="152" t="s">
        <v>159</v>
      </c>
      <c r="B45" s="10">
        <v>0</v>
      </c>
    </row>
    <row r="46" spans="1:2" x14ac:dyDescent="0.3">
      <c r="A46" s="152" t="s">
        <v>115</v>
      </c>
      <c r="B46" s="10">
        <v>0</v>
      </c>
    </row>
    <row r="47" spans="1:2" x14ac:dyDescent="0.3">
      <c r="A47" s="152" t="s">
        <v>114</v>
      </c>
      <c r="B47" s="10">
        <v>0.1</v>
      </c>
    </row>
  </sheetData>
  <sortState xmlns:xlrd2="http://schemas.microsoft.com/office/spreadsheetml/2017/richdata2" ref="A3:B35">
    <sortCondition ref="A3:A35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G35"/>
  <sheetViews>
    <sheetView workbookViewId="0">
      <selection activeCell="G32" sqref="G32"/>
    </sheetView>
  </sheetViews>
  <sheetFormatPr defaultColWidth="8.6640625" defaultRowHeight="14.4" x14ac:dyDescent="0.3"/>
  <cols>
    <col min="1" max="1" width="10.6640625" bestFit="1" customWidth="1"/>
    <col min="2" max="2" width="10.44140625" bestFit="1" customWidth="1"/>
    <col min="3" max="3" width="13.109375" customWidth="1"/>
    <col min="4" max="4" width="10.44140625" bestFit="1" customWidth="1"/>
  </cols>
  <sheetData>
    <row r="3" spans="1:7" x14ac:dyDescent="0.3">
      <c r="B3" t="s">
        <v>140</v>
      </c>
      <c r="C3" t="s">
        <v>141</v>
      </c>
      <c r="D3" t="s">
        <v>142</v>
      </c>
    </row>
    <row r="4" spans="1:7" x14ac:dyDescent="0.3">
      <c r="A4" t="s">
        <v>116</v>
      </c>
      <c r="B4" s="160"/>
      <c r="C4" s="160"/>
      <c r="D4" s="160">
        <f>B4-C4</f>
        <v>0</v>
      </c>
    </row>
    <row r="5" spans="1:7" x14ac:dyDescent="0.3">
      <c r="A5" t="s">
        <v>117</v>
      </c>
      <c r="B5" s="160"/>
      <c r="C5" s="160"/>
      <c r="D5" s="160">
        <f t="shared" ref="D5:D6" si="0">B5-C5</f>
        <v>0</v>
      </c>
    </row>
    <row r="6" spans="1:7" x14ac:dyDescent="0.3">
      <c r="A6" t="s">
        <v>118</v>
      </c>
      <c r="B6" s="161"/>
      <c r="C6" s="161"/>
      <c r="D6" s="160">
        <f t="shared" si="0"/>
        <v>0</v>
      </c>
    </row>
    <row r="7" spans="1:7" x14ac:dyDescent="0.3">
      <c r="B7" s="160">
        <f>SUM(B4:B6)</f>
        <v>0</v>
      </c>
      <c r="C7" s="160">
        <f t="shared" ref="C7:D7" si="1">SUM(C4:C6)</f>
        <v>0</v>
      </c>
      <c r="D7" s="160">
        <f t="shared" si="1"/>
        <v>0</v>
      </c>
      <c r="G7" s="160"/>
    </row>
    <row r="9" spans="1:7" x14ac:dyDescent="0.3">
      <c r="B9" t="s">
        <v>140</v>
      </c>
      <c r="C9" t="s">
        <v>141</v>
      </c>
      <c r="D9" t="s">
        <v>142</v>
      </c>
    </row>
    <row r="10" spans="1:7" x14ac:dyDescent="0.3">
      <c r="A10" t="s">
        <v>145</v>
      </c>
      <c r="B10" s="160"/>
      <c r="C10" s="160"/>
      <c r="D10" s="160">
        <f t="shared" ref="D10:D12" si="2">B10-C10</f>
        <v>0</v>
      </c>
    </row>
    <row r="11" spans="1:7" x14ac:dyDescent="0.3">
      <c r="A11" t="s">
        <v>144</v>
      </c>
      <c r="B11" s="160"/>
      <c r="C11" s="160"/>
      <c r="D11" s="160">
        <f t="shared" si="2"/>
        <v>0</v>
      </c>
    </row>
    <row r="12" spans="1:7" x14ac:dyDescent="0.3">
      <c r="A12" t="s">
        <v>143</v>
      </c>
      <c r="B12" s="161"/>
      <c r="C12" s="161"/>
      <c r="D12" s="160">
        <f t="shared" si="2"/>
        <v>0</v>
      </c>
    </row>
    <row r="13" spans="1:7" x14ac:dyDescent="0.3">
      <c r="B13" s="160">
        <f>SUM(B10:B12)</f>
        <v>0</v>
      </c>
      <c r="C13" s="160">
        <f t="shared" ref="C13:D13" si="3">SUM(C10:C12)</f>
        <v>0</v>
      </c>
      <c r="D13" s="160">
        <f t="shared" si="3"/>
        <v>0</v>
      </c>
    </row>
    <row r="15" spans="1:7" x14ac:dyDescent="0.3">
      <c r="B15" t="s">
        <v>140</v>
      </c>
      <c r="C15" t="s">
        <v>141</v>
      </c>
      <c r="D15" t="s">
        <v>142</v>
      </c>
    </row>
    <row r="16" spans="1:7" x14ac:dyDescent="0.3">
      <c r="A16" t="s">
        <v>146</v>
      </c>
      <c r="B16" s="167"/>
      <c r="C16" s="160"/>
      <c r="D16" s="160">
        <f t="shared" ref="D16:D18" si="4">B16-C16</f>
        <v>0</v>
      </c>
    </row>
    <row r="17" spans="1:7" x14ac:dyDescent="0.3">
      <c r="A17" t="s">
        <v>147</v>
      </c>
      <c r="B17" s="167"/>
      <c r="C17" s="160"/>
      <c r="D17" s="160">
        <f t="shared" si="4"/>
        <v>0</v>
      </c>
    </row>
    <row r="18" spans="1:7" x14ac:dyDescent="0.3">
      <c r="A18" t="s">
        <v>148</v>
      </c>
      <c r="B18" s="161"/>
      <c r="C18" s="161"/>
      <c r="D18" s="160">
        <f t="shared" si="4"/>
        <v>0</v>
      </c>
    </row>
    <row r="19" spans="1:7" x14ac:dyDescent="0.3">
      <c r="B19" s="160">
        <f>SUM(B16:B18)</f>
        <v>0</v>
      </c>
      <c r="C19" s="160">
        <f t="shared" ref="C19:D19" si="5">SUM(C16:C18)</f>
        <v>0</v>
      </c>
      <c r="D19" s="160">
        <f t="shared" si="5"/>
        <v>0</v>
      </c>
    </row>
    <row r="21" spans="1:7" x14ac:dyDescent="0.3">
      <c r="B21" t="s">
        <v>140</v>
      </c>
      <c r="C21" t="s">
        <v>141</v>
      </c>
      <c r="D21" t="s">
        <v>142</v>
      </c>
    </row>
    <row r="22" spans="1:7" x14ac:dyDescent="0.3">
      <c r="A22" t="s">
        <v>149</v>
      </c>
      <c r="B22" s="167"/>
      <c r="C22" s="160"/>
      <c r="D22" s="160">
        <f t="shared" ref="D22:D24" si="6">B22-C22</f>
        <v>0</v>
      </c>
    </row>
    <row r="23" spans="1:7" x14ac:dyDescent="0.3">
      <c r="A23" t="s">
        <v>150</v>
      </c>
      <c r="B23" s="167"/>
      <c r="C23" s="160"/>
      <c r="D23" s="160">
        <f t="shared" si="6"/>
        <v>0</v>
      </c>
    </row>
    <row r="24" spans="1:7" x14ac:dyDescent="0.3">
      <c r="A24" t="s">
        <v>151</v>
      </c>
      <c r="B24" s="161"/>
      <c r="C24" s="161"/>
      <c r="D24" s="160">
        <f t="shared" si="6"/>
        <v>0</v>
      </c>
    </row>
    <row r="25" spans="1:7" x14ac:dyDescent="0.3">
      <c r="B25" s="160">
        <f>SUM(B22:B24)</f>
        <v>0</v>
      </c>
      <c r="C25" s="160">
        <f t="shared" ref="C25" si="7">SUM(C22:C24)</f>
        <v>0</v>
      </c>
      <c r="D25" s="160">
        <f>SUM(D22:D24)</f>
        <v>0</v>
      </c>
      <c r="G25" s="160"/>
    </row>
    <row r="28" spans="1:7" x14ac:dyDescent="0.3">
      <c r="B28" s="160">
        <f>B7+B13+B19+B25</f>
        <v>0</v>
      </c>
      <c r="C28" s="160">
        <f>C7+C13+C19+C25</f>
        <v>0</v>
      </c>
    </row>
    <row r="29" spans="1:7" x14ac:dyDescent="0.3">
      <c r="A29" t="s">
        <v>154</v>
      </c>
    </row>
    <row r="33" spans="2:3" x14ac:dyDescent="0.3">
      <c r="B33">
        <f>B30+B31</f>
        <v>0</v>
      </c>
      <c r="C33">
        <f>C30+C31</f>
        <v>0</v>
      </c>
    </row>
    <row r="35" spans="2:3" x14ac:dyDescent="0.3">
      <c r="B35" s="160">
        <f>B28-B33</f>
        <v>0</v>
      </c>
      <c r="C35" s="160">
        <f>C28-C33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44511-BB91-4F56-B6A7-459B4D082325}">
  <sheetPr>
    <tabColor rgb="FF00B0F0"/>
  </sheetPr>
  <dimension ref="A3:H15"/>
  <sheetViews>
    <sheetView workbookViewId="0">
      <selection activeCell="C18" sqref="C18"/>
    </sheetView>
  </sheetViews>
  <sheetFormatPr defaultRowHeight="14.4" x14ac:dyDescent="0.3"/>
  <sheetData>
    <row r="3" spans="1:8" x14ac:dyDescent="0.3">
      <c r="A3">
        <v>1</v>
      </c>
      <c r="B3" s="200" t="s">
        <v>160</v>
      </c>
      <c r="C3" s="200"/>
      <c r="D3" s="200"/>
      <c r="E3" s="200"/>
      <c r="F3" s="200"/>
      <c r="G3" s="200"/>
      <c r="H3" s="200"/>
    </row>
    <row r="4" spans="1:8" x14ac:dyDescent="0.3">
      <c r="A4">
        <v>2</v>
      </c>
      <c r="B4" s="200" t="s">
        <v>161</v>
      </c>
      <c r="C4" s="200"/>
      <c r="D4" s="200"/>
      <c r="E4" s="200"/>
      <c r="F4" s="200"/>
      <c r="G4" s="200"/>
      <c r="H4" s="200"/>
    </row>
    <row r="5" spans="1:8" x14ac:dyDescent="0.3">
      <c r="A5">
        <v>3</v>
      </c>
      <c r="B5" s="200" t="s">
        <v>162</v>
      </c>
      <c r="C5" s="200"/>
      <c r="D5" s="200"/>
      <c r="E5" s="200"/>
      <c r="F5" s="200"/>
      <c r="G5" s="200"/>
      <c r="H5" s="200"/>
    </row>
    <row r="6" spans="1:8" x14ac:dyDescent="0.3">
      <c r="A6">
        <v>4</v>
      </c>
      <c r="B6" s="200" t="s">
        <v>163</v>
      </c>
      <c r="C6" s="200"/>
      <c r="D6" s="200"/>
      <c r="E6" s="200"/>
      <c r="F6" s="200"/>
      <c r="G6" s="200"/>
      <c r="H6" s="200"/>
    </row>
    <row r="7" spans="1:8" x14ac:dyDescent="0.3">
      <c r="B7" s="175" t="s">
        <v>164</v>
      </c>
      <c r="C7" s="200" t="s">
        <v>165</v>
      </c>
      <c r="D7" s="200"/>
      <c r="E7" s="200"/>
      <c r="F7" s="200"/>
      <c r="G7" s="200"/>
      <c r="H7" s="200"/>
    </row>
    <row r="8" spans="1:8" x14ac:dyDescent="0.3">
      <c r="B8" s="175" t="s">
        <v>168</v>
      </c>
      <c r="C8" s="200" t="s">
        <v>166</v>
      </c>
      <c r="D8" s="200"/>
      <c r="E8" s="200"/>
      <c r="F8" s="200"/>
      <c r="G8" s="200"/>
      <c r="H8" s="200"/>
    </row>
    <row r="9" spans="1:8" x14ac:dyDescent="0.3">
      <c r="B9" s="175" t="s">
        <v>169</v>
      </c>
      <c r="C9" s="200" t="s">
        <v>167</v>
      </c>
      <c r="D9" s="200"/>
      <c r="E9" s="200"/>
      <c r="F9" s="200"/>
      <c r="G9" s="200"/>
      <c r="H9" s="200"/>
    </row>
    <row r="10" spans="1:8" x14ac:dyDescent="0.3">
      <c r="B10" s="175" t="s">
        <v>170</v>
      </c>
      <c r="C10" s="200" t="s">
        <v>171</v>
      </c>
      <c r="D10" s="200"/>
      <c r="E10" s="200"/>
      <c r="F10" s="200"/>
      <c r="G10" s="200"/>
      <c r="H10" s="200"/>
    </row>
    <row r="11" spans="1:8" x14ac:dyDescent="0.3">
      <c r="A11">
        <v>5</v>
      </c>
      <c r="B11" s="200" t="s">
        <v>172</v>
      </c>
      <c r="C11" s="200"/>
      <c r="D11" s="200"/>
      <c r="E11" s="200"/>
      <c r="F11" s="200"/>
      <c r="G11" s="200"/>
      <c r="H11" s="200"/>
    </row>
    <row r="12" spans="1:8" x14ac:dyDescent="0.3">
      <c r="A12">
        <v>6</v>
      </c>
      <c r="B12" s="200" t="s">
        <v>173</v>
      </c>
      <c r="C12" s="200"/>
      <c r="D12" s="200"/>
      <c r="E12" s="200"/>
      <c r="F12" s="200"/>
      <c r="G12" s="200"/>
      <c r="H12" s="200"/>
    </row>
    <row r="15" spans="1:8" x14ac:dyDescent="0.3">
      <c r="B15" s="201" t="s">
        <v>174</v>
      </c>
      <c r="C15" s="201"/>
      <c r="D15" s="201"/>
      <c r="E15" s="201"/>
      <c r="F15" s="201"/>
      <c r="G15" s="201"/>
      <c r="H15" s="201"/>
    </row>
  </sheetData>
  <mergeCells count="11">
    <mergeCell ref="C8:H8"/>
    <mergeCell ref="B3:H3"/>
    <mergeCell ref="B4:H4"/>
    <mergeCell ref="B5:H5"/>
    <mergeCell ref="B6:H6"/>
    <mergeCell ref="C7:H7"/>
    <mergeCell ref="C9:H9"/>
    <mergeCell ref="C10:H10"/>
    <mergeCell ref="B11:H11"/>
    <mergeCell ref="B12:H12"/>
    <mergeCell ref="B15:H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8DC63F"/>
    <pageSetUpPr fitToPage="1"/>
  </sheetPr>
  <dimension ref="A1:H74"/>
  <sheetViews>
    <sheetView showGridLines="0" topLeftCell="A13" workbookViewId="0">
      <selection activeCell="B3" sqref="B3"/>
    </sheetView>
  </sheetViews>
  <sheetFormatPr defaultColWidth="8.6640625" defaultRowHeight="12" x14ac:dyDescent="0.25"/>
  <cols>
    <col min="1" max="1" width="11" style="1" customWidth="1"/>
    <col min="2" max="2" width="49.44140625" style="1" customWidth="1"/>
    <col min="3" max="3" width="7.109375" style="1" customWidth="1"/>
    <col min="4" max="4" width="11" style="27" customWidth="1"/>
    <col min="5" max="5" width="21.33203125" style="1" customWidth="1"/>
    <col min="6" max="6" width="7.44140625" style="1" customWidth="1"/>
    <col min="7" max="8" width="16.109375" style="1" customWidth="1"/>
    <col min="9" max="16384" width="8.6640625" style="1"/>
  </cols>
  <sheetData>
    <row r="1" spans="1:8" ht="25.2" customHeight="1" x14ac:dyDescent="0.3">
      <c r="A1" s="2" t="s">
        <v>0</v>
      </c>
      <c r="B1" s="26"/>
      <c r="G1" s="3" t="s">
        <v>1</v>
      </c>
      <c r="H1" s="3" t="s">
        <v>51</v>
      </c>
    </row>
    <row r="2" spans="1:8" ht="25.2" customHeight="1" x14ac:dyDescent="0.3">
      <c r="A2" s="2" t="s">
        <v>3</v>
      </c>
      <c r="B2" s="26"/>
      <c r="D2" s="1"/>
      <c r="G2" s="3" t="s">
        <v>2</v>
      </c>
      <c r="H2" s="3" t="s">
        <v>31</v>
      </c>
    </row>
    <row r="3" spans="1:8" ht="25.2" customHeight="1" x14ac:dyDescent="0.3">
      <c r="A3" s="2" t="s">
        <v>52</v>
      </c>
      <c r="B3" s="28"/>
      <c r="D3" s="1"/>
      <c r="F3" s="29" t="s">
        <v>53</v>
      </c>
      <c r="G3" s="5"/>
      <c r="H3" s="144"/>
    </row>
    <row r="4" spans="1:8" ht="25.2" customHeight="1" x14ac:dyDescent="0.35">
      <c r="A4" s="31" t="s">
        <v>54</v>
      </c>
      <c r="D4" s="1"/>
      <c r="F4" s="29" t="s">
        <v>55</v>
      </c>
      <c r="G4" s="5"/>
      <c r="H4" s="30"/>
    </row>
    <row r="5" spans="1:8" ht="3.75" customHeight="1" x14ac:dyDescent="0.25">
      <c r="D5" s="1"/>
    </row>
    <row r="6" spans="1:8" ht="19.5" customHeight="1" x14ac:dyDescent="0.25">
      <c r="A6" s="205" t="s">
        <v>56</v>
      </c>
      <c r="B6" s="205"/>
      <c r="C6" s="205"/>
      <c r="D6" s="205"/>
      <c r="E6" s="205"/>
      <c r="F6" s="205"/>
      <c r="G6" s="205"/>
      <c r="H6" s="205"/>
    </row>
    <row r="7" spans="1:8" ht="3.75" customHeight="1" thickBot="1" x14ac:dyDescent="0.3">
      <c r="D7" s="1"/>
    </row>
    <row r="8" spans="1:8" ht="3.75" customHeight="1" x14ac:dyDescent="0.25">
      <c r="A8" s="32"/>
      <c r="B8" s="33"/>
      <c r="C8" s="33"/>
      <c r="D8" s="34"/>
      <c r="E8" s="33"/>
      <c r="F8" s="33"/>
      <c r="G8" s="33"/>
      <c r="H8" s="35"/>
    </row>
    <row r="9" spans="1:8" ht="36" customHeight="1" x14ac:dyDescent="0.25">
      <c r="A9" s="206" t="s">
        <v>57</v>
      </c>
      <c r="B9" s="207"/>
      <c r="C9" s="36" t="s">
        <v>58</v>
      </c>
      <c r="D9" s="37" t="s">
        <v>59</v>
      </c>
      <c r="E9" s="208" t="s">
        <v>60</v>
      </c>
      <c r="F9" s="209"/>
      <c r="G9" s="210"/>
      <c r="H9" s="38" t="s">
        <v>61</v>
      </c>
    </row>
    <row r="10" spans="1:8" ht="19.5" customHeight="1" x14ac:dyDescent="0.25">
      <c r="A10" s="202" t="s">
        <v>62</v>
      </c>
      <c r="B10" s="203"/>
      <c r="C10" s="203"/>
      <c r="D10" s="203"/>
      <c r="E10" s="203"/>
      <c r="F10" s="203"/>
      <c r="G10" s="203"/>
      <c r="H10" s="204"/>
    </row>
    <row r="11" spans="1:8" ht="15" customHeight="1" x14ac:dyDescent="0.25">
      <c r="A11" s="13"/>
      <c r="B11" s="39" t="s">
        <v>63</v>
      </c>
      <c r="C11" s="40" t="s">
        <v>64</v>
      </c>
      <c r="D11" s="41"/>
      <c r="E11" s="42"/>
      <c r="F11" s="42"/>
      <c r="G11" s="43"/>
      <c r="H11" s="44" t="s">
        <v>65</v>
      </c>
    </row>
    <row r="12" spans="1:8" ht="19.5" customHeight="1" x14ac:dyDescent="0.25">
      <c r="A12" s="202" t="s">
        <v>66</v>
      </c>
      <c r="B12" s="203"/>
      <c r="C12" s="203"/>
      <c r="D12" s="203"/>
      <c r="E12" s="203"/>
      <c r="F12" s="203"/>
      <c r="G12" s="203"/>
      <c r="H12" s="204"/>
    </row>
    <row r="13" spans="1:8" ht="15" customHeight="1" x14ac:dyDescent="0.25">
      <c r="A13" s="13"/>
      <c r="B13" s="39" t="s">
        <v>67</v>
      </c>
      <c r="C13" s="145" t="s">
        <v>68</v>
      </c>
      <c r="D13" s="41"/>
      <c r="E13" s="42"/>
      <c r="F13" s="42"/>
      <c r="G13" s="43"/>
      <c r="H13" s="45"/>
    </row>
    <row r="14" spans="1:8" ht="15" customHeight="1" x14ac:dyDescent="0.25">
      <c r="A14" s="13"/>
      <c r="B14" s="39" t="s">
        <v>69</v>
      </c>
      <c r="C14" s="145" t="s">
        <v>68</v>
      </c>
      <c r="D14" s="41"/>
      <c r="E14" s="42"/>
      <c r="F14" s="42"/>
      <c r="G14" s="43"/>
      <c r="H14" s="45"/>
    </row>
    <row r="15" spans="1:8" ht="15" customHeight="1" x14ac:dyDescent="0.25">
      <c r="A15" s="13"/>
      <c r="B15" s="39" t="s">
        <v>70</v>
      </c>
      <c r="C15" s="145" t="s">
        <v>71</v>
      </c>
      <c r="D15" s="41"/>
      <c r="E15" s="42"/>
      <c r="F15" s="42"/>
      <c r="G15" s="43"/>
      <c r="H15" s="45"/>
    </row>
    <row r="16" spans="1:8" ht="15" customHeight="1" x14ac:dyDescent="0.25">
      <c r="A16" s="13"/>
      <c r="B16" s="39" t="s">
        <v>72</v>
      </c>
      <c r="C16" s="145" t="s">
        <v>71</v>
      </c>
      <c r="D16" s="41"/>
      <c r="E16" s="42"/>
      <c r="F16" s="42"/>
      <c r="G16" s="43"/>
      <c r="H16" s="45"/>
    </row>
    <row r="17" spans="1:8" ht="15" customHeight="1" x14ac:dyDescent="0.25">
      <c r="A17" s="13"/>
      <c r="B17" s="39" t="s">
        <v>73</v>
      </c>
      <c r="C17" s="145" t="s">
        <v>74</v>
      </c>
      <c r="D17" s="41"/>
      <c r="E17" s="42"/>
      <c r="F17" s="42"/>
      <c r="G17" s="43"/>
      <c r="H17" s="45"/>
    </row>
    <row r="18" spans="1:8" ht="15" customHeight="1" x14ac:dyDescent="0.25">
      <c r="A18" s="13"/>
      <c r="B18" s="39" t="s">
        <v>75</v>
      </c>
      <c r="C18" s="145" t="s">
        <v>74</v>
      </c>
      <c r="D18" s="41"/>
      <c r="E18" s="42"/>
      <c r="F18" s="42"/>
      <c r="G18" s="43"/>
      <c r="H18" s="45"/>
    </row>
    <row r="19" spans="1:8" ht="15" customHeight="1" x14ac:dyDescent="0.25">
      <c r="A19" s="13"/>
      <c r="B19" s="39" t="s">
        <v>76</v>
      </c>
      <c r="C19" s="145" t="s">
        <v>77</v>
      </c>
      <c r="D19" s="41"/>
      <c r="E19" s="42"/>
      <c r="F19" s="42"/>
      <c r="G19" s="43"/>
      <c r="H19" s="45"/>
    </row>
    <row r="20" spans="1:8" ht="15" customHeight="1" x14ac:dyDescent="0.25">
      <c r="A20" s="13"/>
      <c r="B20" s="39" t="s">
        <v>78</v>
      </c>
      <c r="C20" s="145" t="s">
        <v>77</v>
      </c>
      <c r="D20" s="41"/>
      <c r="E20" s="42"/>
      <c r="F20" s="42"/>
      <c r="G20" s="43"/>
      <c r="H20" s="45"/>
    </row>
    <row r="21" spans="1:8" ht="19.5" customHeight="1" x14ac:dyDescent="0.25">
      <c r="A21" s="202" t="s">
        <v>79</v>
      </c>
      <c r="B21" s="203"/>
      <c r="C21" s="203"/>
      <c r="D21" s="203"/>
      <c r="E21" s="203"/>
      <c r="F21" s="203"/>
      <c r="G21" s="203"/>
      <c r="H21" s="204"/>
    </row>
    <row r="22" spans="1:8" ht="15" customHeight="1" x14ac:dyDescent="0.25">
      <c r="A22" s="13"/>
      <c r="B22" s="39" t="s">
        <v>79</v>
      </c>
      <c r="C22" s="40" t="s">
        <v>80</v>
      </c>
      <c r="D22" s="41"/>
      <c r="E22" s="42"/>
      <c r="F22" s="42"/>
      <c r="G22" s="43"/>
      <c r="H22" s="45"/>
    </row>
    <row r="23" spans="1:8" ht="3.75" customHeight="1" thickBot="1" x14ac:dyDescent="0.3">
      <c r="A23" s="46"/>
      <c r="B23" s="6"/>
      <c r="C23" s="6"/>
      <c r="D23" s="47"/>
      <c r="E23" s="6"/>
      <c r="F23" s="6"/>
      <c r="G23" s="6"/>
      <c r="H23" s="48"/>
    </row>
    <row r="24" spans="1:8" ht="16.2" customHeight="1" x14ac:dyDescent="0.25"/>
    <row r="25" spans="1:8" ht="16.2" customHeight="1" x14ac:dyDescent="0.25"/>
    <row r="26" spans="1:8" ht="16.2" customHeight="1" x14ac:dyDescent="0.25"/>
    <row r="27" spans="1:8" ht="16.2" customHeight="1" x14ac:dyDescent="0.25"/>
    <row r="28" spans="1:8" ht="16.2" customHeight="1" x14ac:dyDescent="0.25"/>
    <row r="29" spans="1:8" ht="16.2" customHeight="1" x14ac:dyDescent="0.25"/>
    <row r="30" spans="1:8" ht="16.2" customHeight="1" x14ac:dyDescent="0.25"/>
    <row r="31" spans="1:8" ht="16.2" customHeight="1" x14ac:dyDescent="0.25"/>
    <row r="32" spans="1:8" ht="16.2" customHeight="1" x14ac:dyDescent="0.25"/>
    <row r="33" ht="16.2" customHeight="1" x14ac:dyDescent="0.25"/>
    <row r="34" ht="16.2" customHeight="1" x14ac:dyDescent="0.25"/>
    <row r="35" ht="16.2" customHeight="1" x14ac:dyDescent="0.25"/>
    <row r="36" ht="16.2" customHeight="1" x14ac:dyDescent="0.25"/>
    <row r="37" ht="16.2" customHeight="1" x14ac:dyDescent="0.25"/>
    <row r="38" ht="16.2" customHeight="1" x14ac:dyDescent="0.25"/>
    <row r="39" ht="16.2" customHeight="1" x14ac:dyDescent="0.25"/>
    <row r="40" ht="16.2" customHeight="1" x14ac:dyDescent="0.25"/>
    <row r="41" ht="16.2" customHeight="1" x14ac:dyDescent="0.25"/>
    <row r="42" ht="16.2" customHeight="1" x14ac:dyDescent="0.25"/>
    <row r="43" ht="16.2" customHeight="1" x14ac:dyDescent="0.25"/>
    <row r="44" ht="16.2" customHeight="1" x14ac:dyDescent="0.25"/>
    <row r="45" ht="16.2" customHeight="1" x14ac:dyDescent="0.25"/>
    <row r="46" ht="16.2" customHeight="1" x14ac:dyDescent="0.25"/>
    <row r="47" ht="16.2" customHeight="1" x14ac:dyDescent="0.25"/>
    <row r="48" ht="16.2" customHeight="1" x14ac:dyDescent="0.25"/>
    <row r="49" ht="16.2" customHeight="1" x14ac:dyDescent="0.25"/>
    <row r="50" ht="16.2" customHeight="1" x14ac:dyDescent="0.25"/>
    <row r="51" ht="16.2" customHeight="1" x14ac:dyDescent="0.25"/>
    <row r="52" ht="16.2" customHeight="1" x14ac:dyDescent="0.25"/>
    <row r="53" ht="16.2" customHeight="1" x14ac:dyDescent="0.25"/>
    <row r="54" ht="16.2" customHeight="1" x14ac:dyDescent="0.25"/>
    <row r="55" ht="16.2" customHeight="1" x14ac:dyDescent="0.25"/>
    <row r="56" ht="16.2" customHeight="1" x14ac:dyDescent="0.25"/>
    <row r="57" ht="16.2" customHeight="1" x14ac:dyDescent="0.25"/>
    <row r="58" ht="16.2" customHeight="1" x14ac:dyDescent="0.25"/>
    <row r="59" ht="16.2" customHeight="1" x14ac:dyDescent="0.25"/>
    <row r="60" ht="16.2" customHeight="1" x14ac:dyDescent="0.25"/>
    <row r="61" ht="16.2" customHeight="1" x14ac:dyDescent="0.25"/>
    <row r="62" ht="16.2" customHeight="1" x14ac:dyDescent="0.25"/>
    <row r="63" ht="16.2" customHeight="1" x14ac:dyDescent="0.25"/>
    <row r="64" ht="16.2" customHeight="1" x14ac:dyDescent="0.25"/>
    <row r="65" ht="16.2" customHeight="1" x14ac:dyDescent="0.25"/>
    <row r="66" ht="16.2" customHeight="1" x14ac:dyDescent="0.25"/>
    <row r="67" ht="16.2" customHeight="1" x14ac:dyDescent="0.25"/>
    <row r="68" ht="16.2" customHeight="1" x14ac:dyDescent="0.25"/>
    <row r="69" ht="16.2" customHeight="1" x14ac:dyDescent="0.25"/>
    <row r="70" ht="16.2" customHeight="1" x14ac:dyDescent="0.25"/>
    <row r="71" ht="16.2" customHeight="1" x14ac:dyDescent="0.25"/>
    <row r="72" ht="16.2" customHeight="1" x14ac:dyDescent="0.25"/>
    <row r="73" ht="16.2" customHeight="1" x14ac:dyDescent="0.25"/>
    <row r="74" ht="16.2" customHeight="1" x14ac:dyDescent="0.25"/>
  </sheetData>
  <mergeCells count="6">
    <mergeCell ref="A21:H21"/>
    <mergeCell ref="A6:H6"/>
    <mergeCell ref="A9:B9"/>
    <mergeCell ref="E9:G9"/>
    <mergeCell ref="A10:H10"/>
    <mergeCell ref="A12:H12"/>
  </mergeCells>
  <conditionalFormatting sqref="H22 H13:H20 H11">
    <cfRule type="cellIs" dxfId="60" priority="12" stopIfTrue="1" operator="equal">
      <formula>"Final Review"</formula>
    </cfRule>
    <cfRule type="cellIs" dxfId="59" priority="13" stopIfTrue="1" operator="equal">
      <formula>"Rework Complete"</formula>
    </cfRule>
    <cfRule type="cellIs" dxfId="58" priority="14" stopIfTrue="1" operator="equal">
      <formula>"Rework Required"</formula>
    </cfRule>
    <cfRule type="cellIs" dxfId="57" priority="15" stopIfTrue="1" operator="equal">
      <formula>"Reviewed"</formula>
    </cfRule>
    <cfRule type="cellIs" dxfId="56" priority="16" stopIfTrue="1" operator="equal">
      <formula>"Worksheet Complete"</formula>
    </cfRule>
  </conditionalFormatting>
  <conditionalFormatting sqref="H22 H13:H20 H11">
    <cfRule type="cellIs" dxfId="55" priority="7" stopIfTrue="1" operator="equal">
      <formula>"Final Review"</formula>
    </cfRule>
    <cfRule type="cellIs" dxfId="54" priority="8" stopIfTrue="1" operator="equal">
      <formula>"Rework Complete"</formula>
    </cfRule>
    <cfRule type="cellIs" dxfId="53" priority="9" stopIfTrue="1" operator="equal">
      <formula>"Rework Required"</formula>
    </cfRule>
    <cfRule type="cellIs" dxfId="52" priority="10" stopIfTrue="1" operator="equal">
      <formula>"Reviewed"</formula>
    </cfRule>
    <cfRule type="cellIs" dxfId="51" priority="11" stopIfTrue="1" operator="equal">
      <formula>"Worksheet Complete"</formula>
    </cfRule>
  </conditionalFormatting>
  <conditionalFormatting sqref="H22 H13:H20 H11">
    <cfRule type="cellIs" dxfId="50" priority="1" stopIfTrue="1" operator="equal">
      <formula>"Awaiting Client"</formula>
    </cfRule>
    <cfRule type="cellIs" dxfId="49" priority="2" stopIfTrue="1" operator="equal">
      <formula>"Final Review"</formula>
    </cfRule>
    <cfRule type="cellIs" dxfId="48" priority="3" stopIfTrue="1" operator="equal">
      <formula>"Rework Complete"</formula>
    </cfRule>
    <cfRule type="cellIs" dxfId="47" priority="4" stopIfTrue="1" operator="equal">
      <formula>"Rework Required"</formula>
    </cfRule>
    <cfRule type="cellIs" dxfId="46" priority="5" stopIfTrue="1" operator="equal">
      <formula>"Reviewed"</formula>
    </cfRule>
    <cfRule type="cellIs" dxfId="45" priority="6" stopIfTrue="1" operator="equal">
      <formula>"Worksheet Complete"</formula>
    </cfRule>
  </conditionalFormatting>
  <hyperlinks>
    <hyperlink ref="C11" location="Queries!A1" display="?" xr:uid="{00000000-0004-0000-0100-000000000000}"/>
    <hyperlink ref="C22" location="'Annual Summary'!A1" display="ANN" xr:uid="{00000000-0004-0000-0100-000001000000}"/>
    <hyperlink ref="C13" location="'Sept Qtr Income'!A1" display="Q1" xr:uid="{00000000-0004-0000-0100-000002000000}"/>
    <hyperlink ref="C14" location="'Sept Qtr Expenses'!A1" display="Q1" xr:uid="{00000000-0004-0000-0100-000003000000}"/>
    <hyperlink ref="C15" location="'Dec Qtr Income'!A1" display="Q2" xr:uid="{00000000-0004-0000-0100-000004000000}"/>
    <hyperlink ref="C16" location="'Dec Qtr Expenses'!A1" display="Q2" xr:uid="{00000000-0004-0000-0100-000005000000}"/>
    <hyperlink ref="C17" location="'March Qtr Income'!A1" display="Q3" xr:uid="{00000000-0004-0000-0100-000006000000}"/>
    <hyperlink ref="C18" location="'March Qtr Expenses'!A1" display="Q3" xr:uid="{00000000-0004-0000-0100-000007000000}"/>
    <hyperlink ref="C19" location="'June Qtr Income'!A1" display="Q4" xr:uid="{00000000-0004-0000-0100-000008000000}"/>
    <hyperlink ref="C20" location="'June Qtr Expenses'!A1" display="Q4" xr:uid="{00000000-0004-0000-0100-000009000000}"/>
  </hyperlinks>
  <printOptions horizontalCentered="1"/>
  <pageMargins left="0.59055118110236227" right="0.59055118110236227" top="0.59055118110236227" bottom="0.78740157480314965" header="0" footer="0"/>
  <pageSetup paperSize="9" scale="64" fitToHeight="2" orientation="portrait" blackAndWhite="1" r:id="rId1"/>
  <headerFooter alignWithMargins="0">
    <oddFooter>&amp;L&amp;F
Copyright © 2003-Present Business Fitness Pty Ltd&amp;R&amp;A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8DC63F"/>
  </sheetPr>
  <dimension ref="A1:K45"/>
  <sheetViews>
    <sheetView showGridLines="0" workbookViewId="0">
      <selection activeCell="F10" sqref="F10"/>
    </sheetView>
  </sheetViews>
  <sheetFormatPr defaultColWidth="8.6640625" defaultRowHeight="12" x14ac:dyDescent="0.25"/>
  <cols>
    <col min="1" max="1" width="11" style="1" customWidth="1"/>
    <col min="2" max="2" width="36.6640625" style="1" customWidth="1"/>
    <col min="3" max="3" width="38" style="1" customWidth="1"/>
    <col min="4" max="6" width="13.44140625" style="1" customWidth="1"/>
    <col min="7" max="7" width="12.6640625" style="1" customWidth="1"/>
    <col min="8" max="8" width="5.6640625" style="1" customWidth="1"/>
    <col min="9" max="9" width="30.6640625" style="1" customWidth="1"/>
    <col min="10" max="16384" width="8.6640625" style="1"/>
  </cols>
  <sheetData>
    <row r="1" spans="1:11" ht="25.2" customHeight="1" x14ac:dyDescent="0.3">
      <c r="A1" s="2" t="s">
        <v>0</v>
      </c>
      <c r="B1" s="26"/>
      <c r="C1" s="26"/>
      <c r="E1" s="3" t="s">
        <v>1</v>
      </c>
      <c r="F1" s="3" t="str">
        <f>IF('Index of Workpapers'!D11="",'Index of Workpapers'!C11,'Index of Workpapers'!D11)</f>
        <v>?</v>
      </c>
      <c r="H1" s="49"/>
      <c r="I1" s="50" t="s">
        <v>81</v>
      </c>
      <c r="J1" s="51" t="s">
        <v>2</v>
      </c>
      <c r="K1" s="52" t="s">
        <v>31</v>
      </c>
    </row>
    <row r="2" spans="1:11" ht="25.2" customHeight="1" x14ac:dyDescent="0.3">
      <c r="A2" s="2" t="s">
        <v>3</v>
      </c>
      <c r="B2" s="26"/>
      <c r="C2" s="26"/>
      <c r="E2" s="3" t="s">
        <v>2</v>
      </c>
      <c r="F2" s="3" t="s">
        <v>31</v>
      </c>
      <c r="H2" s="49"/>
      <c r="I2" s="50" t="s">
        <v>82</v>
      </c>
      <c r="J2" s="51" t="s">
        <v>2</v>
      </c>
      <c r="K2" s="52" t="s">
        <v>31</v>
      </c>
    </row>
    <row r="3" spans="1:11" ht="25.2" customHeight="1" x14ac:dyDescent="0.3">
      <c r="A3" s="2" t="s">
        <v>83</v>
      </c>
      <c r="B3" s="28"/>
      <c r="C3" s="26"/>
      <c r="D3" s="29" t="s">
        <v>53</v>
      </c>
      <c r="E3" s="5"/>
      <c r="F3" s="30"/>
      <c r="H3" s="49"/>
      <c r="I3" s="50" t="s">
        <v>84</v>
      </c>
      <c r="J3" s="51" t="s">
        <v>2</v>
      </c>
      <c r="K3" s="52" t="s">
        <v>31</v>
      </c>
    </row>
    <row r="4" spans="1:11" ht="25.2" customHeight="1" x14ac:dyDescent="0.35">
      <c r="A4" s="31" t="s">
        <v>63</v>
      </c>
      <c r="D4" s="29" t="s">
        <v>55</v>
      </c>
      <c r="E4" s="5"/>
      <c r="F4" s="30"/>
      <c r="H4" s="216"/>
      <c r="I4" s="217" t="s">
        <v>85</v>
      </c>
      <c r="J4" s="218" t="s">
        <v>2</v>
      </c>
      <c r="K4" s="219" t="s">
        <v>31</v>
      </c>
    </row>
    <row r="5" spans="1:11" ht="3" customHeight="1" x14ac:dyDescent="0.25">
      <c r="H5" s="216"/>
      <c r="I5" s="217"/>
      <c r="J5" s="218"/>
      <c r="K5" s="219"/>
    </row>
    <row r="6" spans="1:11" ht="19.5" customHeight="1" x14ac:dyDescent="0.25">
      <c r="A6" s="205" t="s">
        <v>86</v>
      </c>
      <c r="B6" s="205"/>
      <c r="C6" s="205"/>
      <c r="D6" s="205"/>
      <c r="E6" s="205"/>
      <c r="F6" s="205"/>
      <c r="H6" s="216"/>
      <c r="I6" s="217" t="s">
        <v>87</v>
      </c>
      <c r="J6" s="218" t="s">
        <v>2</v>
      </c>
      <c r="K6" s="219" t="s">
        <v>31</v>
      </c>
    </row>
    <row r="7" spans="1:11" ht="3.75" customHeight="1" thickBot="1" x14ac:dyDescent="0.3">
      <c r="H7" s="216"/>
      <c r="I7" s="217"/>
      <c r="J7" s="218"/>
      <c r="K7" s="219"/>
    </row>
    <row r="8" spans="1:11" ht="3.75" customHeight="1" x14ac:dyDescent="0.25">
      <c r="A8" s="32"/>
      <c r="B8" s="33"/>
      <c r="C8" s="33"/>
      <c r="D8" s="33"/>
      <c r="E8" s="33"/>
      <c r="F8" s="35"/>
      <c r="H8" s="216"/>
      <c r="I8" s="217"/>
      <c r="J8" s="218"/>
      <c r="K8" s="219"/>
    </row>
    <row r="9" spans="1:11" ht="25.2" customHeight="1" x14ac:dyDescent="0.25">
      <c r="A9" s="53" t="s">
        <v>88</v>
      </c>
      <c r="B9" s="36" t="s">
        <v>89</v>
      </c>
      <c r="C9" s="36" t="s">
        <v>90</v>
      </c>
      <c r="D9" s="207" t="s">
        <v>91</v>
      </c>
      <c r="E9" s="207"/>
      <c r="F9" s="38" t="s">
        <v>92</v>
      </c>
      <c r="H9" s="49"/>
      <c r="I9" s="50" t="s">
        <v>93</v>
      </c>
      <c r="J9" s="51" t="s">
        <v>2</v>
      </c>
      <c r="K9" s="52" t="s">
        <v>31</v>
      </c>
    </row>
    <row r="10" spans="1:11" ht="132.75" customHeight="1" x14ac:dyDescent="0.3">
      <c r="A10" s="54" t="s">
        <v>130</v>
      </c>
      <c r="B10" s="158"/>
      <c r="C10" s="55"/>
      <c r="D10" s="211"/>
      <c r="E10" s="212"/>
      <c r="F10" s="56"/>
      <c r="H10" s="57"/>
      <c r="I10" s="58"/>
      <c r="J10" s="58"/>
      <c r="K10" s="59"/>
    </row>
    <row r="11" spans="1:11" ht="52.2" customHeight="1" x14ac:dyDescent="0.3">
      <c r="A11" s="54"/>
      <c r="B11" s="55"/>
      <c r="C11" s="55"/>
      <c r="D11" s="211"/>
      <c r="E11" s="212"/>
      <c r="F11" s="60"/>
      <c r="H11" s="213"/>
      <c r="I11" s="214"/>
      <c r="J11" s="214"/>
      <c r="K11" s="215"/>
    </row>
    <row r="12" spans="1:11" ht="52.2" customHeight="1" x14ac:dyDescent="0.3">
      <c r="A12" s="61"/>
      <c r="B12" s="55"/>
      <c r="C12" s="55"/>
      <c r="D12" s="211"/>
      <c r="E12" s="212"/>
      <c r="F12" s="62"/>
      <c r="H12" s="63"/>
      <c r="I12" s="64"/>
      <c r="J12" s="64"/>
      <c r="K12" s="65"/>
    </row>
    <row r="13" spans="1:11" ht="52.2" customHeight="1" x14ac:dyDescent="0.3">
      <c r="A13" s="61"/>
      <c r="B13" s="55"/>
      <c r="C13" s="55"/>
      <c r="D13" s="211"/>
      <c r="E13" s="212"/>
      <c r="F13" s="62"/>
      <c r="H13" s="63"/>
      <c r="I13" s="64"/>
      <c r="J13" s="64"/>
      <c r="K13" s="65"/>
    </row>
    <row r="14" spans="1:11" ht="52.2" customHeight="1" x14ac:dyDescent="0.3">
      <c r="A14" s="61"/>
      <c r="B14" s="55"/>
      <c r="C14" s="55"/>
      <c r="D14" s="211"/>
      <c r="E14" s="212"/>
      <c r="F14" s="62"/>
      <c r="H14" s="63"/>
      <c r="I14" s="64"/>
      <c r="J14" s="64"/>
      <c r="K14" s="65"/>
    </row>
    <row r="15" spans="1:11" ht="52.2" customHeight="1" x14ac:dyDescent="0.3">
      <c r="A15" s="61"/>
      <c r="B15" s="55"/>
      <c r="C15" s="55"/>
      <c r="D15" s="211"/>
      <c r="E15" s="212"/>
      <c r="F15" s="62"/>
      <c r="H15" s="63"/>
      <c r="I15" s="64"/>
      <c r="J15" s="64"/>
      <c r="K15" s="65"/>
    </row>
    <row r="16" spans="1:11" ht="52.2" customHeight="1" x14ac:dyDescent="0.3">
      <c r="A16" s="61"/>
      <c r="B16" s="55"/>
      <c r="C16" s="55"/>
      <c r="D16" s="211"/>
      <c r="E16" s="212"/>
      <c r="F16" s="62"/>
      <c r="H16" s="63"/>
      <c r="I16" s="64"/>
      <c r="J16" s="64"/>
      <c r="K16" s="65"/>
    </row>
    <row r="17" spans="1:11" ht="52.2" customHeight="1" x14ac:dyDescent="0.3">
      <c r="A17" s="61"/>
      <c r="B17" s="55"/>
      <c r="C17" s="55"/>
      <c r="D17" s="211"/>
      <c r="E17" s="212"/>
      <c r="F17" s="62"/>
      <c r="H17" s="63"/>
      <c r="I17" s="64"/>
      <c r="J17" s="64"/>
      <c r="K17" s="65"/>
    </row>
    <row r="18" spans="1:11" ht="52.2" customHeight="1" x14ac:dyDescent="0.3">
      <c r="A18" s="61"/>
      <c r="B18" s="55"/>
      <c r="C18" s="55"/>
      <c r="D18" s="211"/>
      <c r="E18" s="212"/>
      <c r="F18" s="62"/>
      <c r="H18" s="63"/>
      <c r="I18" s="64"/>
      <c r="J18" s="64"/>
      <c r="K18" s="65"/>
    </row>
    <row r="19" spans="1:11" ht="52.2" customHeight="1" x14ac:dyDescent="0.3">
      <c r="A19" s="61"/>
      <c r="B19" s="55"/>
      <c r="C19" s="55"/>
      <c r="D19" s="211"/>
      <c r="E19" s="212"/>
      <c r="F19" s="62"/>
      <c r="H19" s="63"/>
      <c r="I19" s="64"/>
      <c r="J19" s="64"/>
      <c r="K19" s="65"/>
    </row>
    <row r="20" spans="1:11" ht="52.2" customHeight="1" x14ac:dyDescent="0.3">
      <c r="A20" s="61"/>
      <c r="B20" s="55"/>
      <c r="C20" s="55"/>
      <c r="D20" s="211"/>
      <c r="E20" s="212"/>
      <c r="F20" s="62"/>
      <c r="H20" s="63"/>
      <c r="I20" s="64"/>
      <c r="J20" s="64"/>
      <c r="K20" s="65"/>
    </row>
    <row r="21" spans="1:11" ht="52.2" customHeight="1" x14ac:dyDescent="0.3">
      <c r="A21" s="61"/>
      <c r="B21" s="55"/>
      <c r="C21" s="55"/>
      <c r="D21" s="211"/>
      <c r="E21" s="212"/>
      <c r="F21" s="62"/>
      <c r="H21" s="63"/>
      <c r="I21" s="64"/>
      <c r="J21" s="64"/>
      <c r="K21" s="65"/>
    </row>
    <row r="22" spans="1:11" ht="52.2" customHeight="1" x14ac:dyDescent="0.3">
      <c r="A22" s="61"/>
      <c r="B22" s="55"/>
      <c r="C22" s="55"/>
      <c r="D22" s="211"/>
      <c r="E22" s="212"/>
      <c r="F22" s="62"/>
      <c r="H22" s="63"/>
      <c r="I22" s="64"/>
      <c r="J22" s="64"/>
      <c r="K22" s="65"/>
    </row>
    <row r="23" spans="1:11" ht="52.2" customHeight="1" x14ac:dyDescent="0.3">
      <c r="A23" s="61"/>
      <c r="B23" s="55"/>
      <c r="C23" s="55"/>
      <c r="D23" s="211"/>
      <c r="E23" s="212"/>
      <c r="F23" s="62"/>
      <c r="H23" s="63"/>
      <c r="I23" s="64"/>
      <c r="J23" s="64"/>
      <c r="K23" s="65"/>
    </row>
    <row r="24" spans="1:11" ht="52.2" customHeight="1" x14ac:dyDescent="0.3">
      <c r="A24" s="61"/>
      <c r="B24" s="55"/>
      <c r="C24" s="55"/>
      <c r="D24" s="211"/>
      <c r="E24" s="212"/>
      <c r="F24" s="62"/>
      <c r="H24" s="63"/>
      <c r="I24" s="64"/>
      <c r="J24" s="64"/>
      <c r="K24" s="65"/>
    </row>
    <row r="25" spans="1:11" ht="52.2" customHeight="1" x14ac:dyDescent="0.3">
      <c r="A25" s="61"/>
      <c r="B25" s="55"/>
      <c r="C25" s="55"/>
      <c r="D25" s="211"/>
      <c r="E25" s="212"/>
      <c r="F25" s="62"/>
      <c r="H25" s="63"/>
      <c r="I25" s="64"/>
      <c r="J25" s="64"/>
      <c r="K25" s="65"/>
    </row>
    <row r="26" spans="1:11" ht="52.2" customHeight="1" x14ac:dyDescent="0.3">
      <c r="A26" s="61"/>
      <c r="B26" s="55"/>
      <c r="C26" s="55"/>
      <c r="D26" s="211"/>
      <c r="E26" s="212"/>
      <c r="F26" s="62"/>
      <c r="H26" s="63"/>
      <c r="I26" s="64"/>
      <c r="J26" s="64"/>
      <c r="K26" s="65"/>
    </row>
    <row r="27" spans="1:11" ht="52.2" customHeight="1" x14ac:dyDescent="0.3">
      <c r="A27" s="61"/>
      <c r="B27" s="55"/>
      <c r="C27" s="55"/>
      <c r="D27" s="211"/>
      <c r="E27" s="212"/>
      <c r="F27" s="62"/>
      <c r="H27" s="63"/>
      <c r="I27" s="64"/>
      <c r="J27" s="64"/>
      <c r="K27" s="65"/>
    </row>
    <row r="28" spans="1:11" ht="52.2" customHeight="1" x14ac:dyDescent="0.3">
      <c r="A28" s="61"/>
      <c r="B28" s="55"/>
      <c r="C28" s="55"/>
      <c r="D28" s="211"/>
      <c r="E28" s="212"/>
      <c r="F28" s="62"/>
      <c r="H28" s="63"/>
      <c r="I28" s="64"/>
      <c r="J28" s="64"/>
      <c r="K28" s="65"/>
    </row>
    <row r="29" spans="1:11" ht="52.2" customHeight="1" x14ac:dyDescent="0.3">
      <c r="A29" s="61"/>
      <c r="B29" s="55"/>
      <c r="C29" s="55"/>
      <c r="D29" s="211"/>
      <c r="E29" s="212"/>
      <c r="F29" s="62"/>
      <c r="H29" s="63"/>
      <c r="I29" s="64"/>
      <c r="J29" s="64"/>
      <c r="K29" s="65"/>
    </row>
    <row r="30" spans="1:11" ht="3.75" customHeight="1" thickBot="1" x14ac:dyDescent="0.3">
      <c r="A30" s="46"/>
      <c r="B30" s="6"/>
      <c r="C30" s="6"/>
      <c r="D30" s="6"/>
      <c r="E30" s="6"/>
      <c r="F30" s="48"/>
    </row>
    <row r="40" spans="8:8" x14ac:dyDescent="0.25">
      <c r="H40" s="66"/>
    </row>
    <row r="45" spans="8:8" x14ac:dyDescent="0.25">
      <c r="H45" s="66"/>
    </row>
  </sheetData>
  <mergeCells count="31">
    <mergeCell ref="H4:H5"/>
    <mergeCell ref="I4:I5"/>
    <mergeCell ref="J4:J5"/>
    <mergeCell ref="K4:K5"/>
    <mergeCell ref="A6:F6"/>
    <mergeCell ref="H6:H8"/>
    <mergeCell ref="I6:I8"/>
    <mergeCell ref="J6:J8"/>
    <mergeCell ref="K6:K8"/>
    <mergeCell ref="D19:E19"/>
    <mergeCell ref="D9:E9"/>
    <mergeCell ref="D10:E10"/>
    <mergeCell ref="D11:E11"/>
    <mergeCell ref="H11:K11"/>
    <mergeCell ref="D12:E12"/>
    <mergeCell ref="D13:E13"/>
    <mergeCell ref="D14:E14"/>
    <mergeCell ref="D15:E15"/>
    <mergeCell ref="D16:E16"/>
    <mergeCell ref="D17:E17"/>
    <mergeCell ref="D18:E18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25:E25"/>
  </mergeCells>
  <hyperlinks>
    <hyperlink ref="E2:F2" location="'Workpaper Instructions'!A1" display="Worksheet Instructions" xr:uid="{00000000-0004-0000-0200-000000000000}"/>
  </hyperlinks>
  <printOptions horizontalCentered="1"/>
  <pageMargins left="0.39370078740157483" right="0.39370078740157483" top="0.39370078740157483" bottom="0.39370078740157483" header="0" footer="0"/>
  <pageSetup paperSize="9" scale="63" orientation="portrait" blackAndWhite="1" r:id="rId1"/>
  <headerFooter alignWithMargins="0">
    <oddFooter>&amp;L&amp;F
Copyright © 2003-Present Business Fitness Pty Ltd&amp;R&amp;A &amp;P</oddFooter>
  </headerFooter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564"/>
  <sheetViews>
    <sheetView topLeftCell="A23" workbookViewId="0">
      <selection activeCell="B12" sqref="B12"/>
    </sheetView>
  </sheetViews>
  <sheetFormatPr defaultColWidth="8.6640625" defaultRowHeight="14.4" x14ac:dyDescent="0.3"/>
  <cols>
    <col min="1" max="1" width="15.109375" style="71" customWidth="1"/>
    <col min="2" max="2" width="19" style="71" customWidth="1"/>
    <col min="3" max="3" width="20.6640625" style="71" customWidth="1"/>
    <col min="4" max="4" width="15.6640625" style="71" customWidth="1"/>
    <col min="5" max="5" width="17.44140625" style="105" customWidth="1"/>
    <col min="6" max="6" width="15.6640625" style="104" customWidth="1"/>
    <col min="7" max="7" width="15.6640625" style="71" customWidth="1"/>
    <col min="8" max="9" width="16.6640625" style="71" customWidth="1"/>
    <col min="10" max="10" width="20" style="71" bestFit="1" customWidth="1"/>
    <col min="11" max="24" width="16.6640625" style="71" customWidth="1"/>
    <col min="25" max="25" width="20.44140625" style="71" bestFit="1" customWidth="1"/>
    <col min="26" max="26" width="16.6640625" style="71" customWidth="1"/>
    <col min="27" max="27" width="20.44140625" style="71" bestFit="1" customWidth="1"/>
    <col min="28" max="30" width="16.6640625" style="71" customWidth="1"/>
    <col min="31" max="16384" width="8.6640625" style="71"/>
  </cols>
  <sheetData>
    <row r="1" spans="1:17" x14ac:dyDescent="0.3">
      <c r="A1" s="137" t="s">
        <v>0</v>
      </c>
      <c r="B1" s="220">
        <f>'Index of Workpapers'!B1</f>
        <v>0</v>
      </c>
      <c r="C1" s="220"/>
      <c r="D1" s="127"/>
      <c r="E1" s="69" t="s">
        <v>1</v>
      </c>
      <c r="F1" s="69" t="s">
        <v>68</v>
      </c>
      <c r="H1" s="147"/>
      <c r="I1" s="147"/>
      <c r="Q1" s="67"/>
    </row>
    <row r="2" spans="1:17" x14ac:dyDescent="0.3">
      <c r="A2" s="137" t="s">
        <v>3</v>
      </c>
      <c r="B2" s="220"/>
      <c r="C2" s="220"/>
      <c r="D2" s="127"/>
      <c r="E2" s="69" t="s">
        <v>2</v>
      </c>
      <c r="F2" s="69" t="s">
        <v>31</v>
      </c>
      <c r="H2" s="147"/>
      <c r="I2" s="147"/>
      <c r="Q2" s="67"/>
    </row>
    <row r="3" spans="1:17" ht="27.6" x14ac:dyDescent="0.3">
      <c r="A3" s="137" t="s">
        <v>4</v>
      </c>
      <c r="B3" s="221"/>
      <c r="C3" s="221"/>
      <c r="D3" s="89" t="s">
        <v>5</v>
      </c>
      <c r="E3" s="143"/>
      <c r="F3" s="144"/>
      <c r="H3" s="149"/>
      <c r="I3" s="149"/>
      <c r="Q3" s="67"/>
    </row>
    <row r="4" spans="1:17" ht="18" x14ac:dyDescent="0.35">
      <c r="D4" s="89" t="s">
        <v>6</v>
      </c>
      <c r="E4" s="143" t="str">
        <f>Home!$C$22</f>
        <v xml:space="preserve">Enter initials </v>
      </c>
      <c r="F4" s="144" t="str">
        <f>Home!$C$23</f>
        <v xml:space="preserve">Enter date </v>
      </c>
      <c r="H4" s="73"/>
      <c r="I4" s="73"/>
    </row>
    <row r="5" spans="1:17" ht="18" customHeight="1" x14ac:dyDescent="0.35">
      <c r="A5" s="222" t="s">
        <v>67</v>
      </c>
      <c r="B5" s="222"/>
      <c r="C5" s="222"/>
      <c r="D5" s="74"/>
      <c r="E5" s="74"/>
      <c r="F5" s="74"/>
      <c r="G5" s="74"/>
    </row>
    <row r="6" spans="1:17" ht="4.5" customHeight="1" x14ac:dyDescent="0.3">
      <c r="A6" s="223"/>
      <c r="B6" s="223"/>
      <c r="C6" s="148"/>
      <c r="D6" s="148"/>
      <c r="E6" s="148"/>
      <c r="F6" s="148"/>
      <c r="G6" s="148"/>
    </row>
    <row r="7" spans="1:17" x14ac:dyDescent="0.3">
      <c r="A7" s="205" t="s">
        <v>106</v>
      </c>
      <c r="B7" s="205"/>
      <c r="C7" s="205"/>
      <c r="D7" s="205"/>
      <c r="E7" s="205"/>
      <c r="F7" s="205"/>
      <c r="G7" s="148"/>
    </row>
    <row r="8" spans="1:17" ht="3.75" customHeight="1" thickBot="1" x14ac:dyDescent="0.35">
      <c r="A8" s="85"/>
      <c r="B8" s="85"/>
      <c r="C8" s="85"/>
      <c r="D8" s="85"/>
      <c r="E8" s="85"/>
      <c r="F8" s="85"/>
      <c r="G8" s="148"/>
    </row>
    <row r="9" spans="1:17" ht="4.2" customHeight="1" x14ac:dyDescent="0.3">
      <c r="A9" s="111"/>
      <c r="B9" s="132"/>
      <c r="C9" s="132"/>
      <c r="D9" s="132"/>
      <c r="E9" s="132"/>
      <c r="F9" s="102"/>
      <c r="G9" s="148"/>
    </row>
    <row r="10" spans="1:17" x14ac:dyDescent="0.3">
      <c r="A10" s="118" t="s">
        <v>31</v>
      </c>
      <c r="B10" s="117" t="s">
        <v>105</v>
      </c>
      <c r="C10" s="117" t="s">
        <v>23</v>
      </c>
      <c r="D10" s="117" t="s">
        <v>7</v>
      </c>
      <c r="E10" s="117" t="s">
        <v>107</v>
      </c>
      <c r="F10" s="90" t="s">
        <v>21</v>
      </c>
      <c r="G10" s="148"/>
    </row>
    <row r="11" spans="1:17" s="80" customFormat="1" x14ac:dyDescent="0.3">
      <c r="A11" s="136"/>
      <c r="B11" s="142"/>
      <c r="C11" s="142"/>
      <c r="D11" s="153">
        <f>IF(F11=0.1,C11/11,0)</f>
        <v>0</v>
      </c>
      <c r="E11" s="154">
        <f>C11-D11</f>
        <v>0</v>
      </c>
      <c r="F11" s="123">
        <f>IF(B11=0,0,(LOOKUP(B11,Formulas!$A$45:$A$47,Formulas!$B$45:$B$47)))</f>
        <v>0</v>
      </c>
      <c r="G11" s="68"/>
    </row>
    <row r="12" spans="1:17" s="80" customFormat="1" x14ac:dyDescent="0.3">
      <c r="A12" s="136"/>
      <c r="B12" s="142"/>
      <c r="C12" s="142"/>
      <c r="D12" s="153">
        <f>IF(F12=0.1,C12/11,0)</f>
        <v>0</v>
      </c>
      <c r="E12" s="154">
        <f t="shared" ref="E12:E58" si="0">C12-D12</f>
        <v>0</v>
      </c>
      <c r="F12" s="123">
        <f>IF(B12=0,0,(LOOKUP(B12,Formulas!$A$45:$A$47,Formulas!$B$45:$B$47)))</f>
        <v>0</v>
      </c>
      <c r="G12" s="106"/>
    </row>
    <row r="13" spans="1:17" s="80" customFormat="1" x14ac:dyDescent="0.3">
      <c r="A13" s="136"/>
      <c r="B13" s="142"/>
      <c r="C13" s="142"/>
      <c r="D13" s="153">
        <f t="shared" ref="D13:D58" si="1">IF(F13=0.1,C13/11,0)</f>
        <v>0</v>
      </c>
      <c r="E13" s="154">
        <f t="shared" si="0"/>
        <v>0</v>
      </c>
      <c r="F13" s="123">
        <f>IF(B13=0,0,(LOOKUP(B13,Formulas!$A$45:$A$47,Formulas!$B$45:$B$47)))</f>
        <v>0</v>
      </c>
      <c r="G13" s="106"/>
    </row>
    <row r="14" spans="1:17" s="173" customFormat="1" x14ac:dyDescent="0.3">
      <c r="A14" s="168"/>
      <c r="B14" s="169"/>
      <c r="C14" s="169"/>
      <c r="D14" s="170">
        <v>0</v>
      </c>
      <c r="E14" s="171">
        <f t="shared" si="0"/>
        <v>0</v>
      </c>
      <c r="F14" s="123">
        <f>IF(B14=0,0,(LOOKUP(B14,Formulas!$A$45:$A$47,Formulas!$B$45:$B$47)))</f>
        <v>0</v>
      </c>
      <c r="G14" s="172"/>
    </row>
    <row r="15" spans="1:17" s="80" customFormat="1" x14ac:dyDescent="0.3">
      <c r="A15" s="136"/>
      <c r="B15" s="142"/>
      <c r="C15" s="142"/>
      <c r="D15" s="153">
        <f t="shared" si="1"/>
        <v>0</v>
      </c>
      <c r="E15" s="154">
        <f t="shared" si="0"/>
        <v>0</v>
      </c>
      <c r="F15" s="123">
        <f>IF(B15=0,0,(LOOKUP(B15,Formulas!$A$45:$A$47,Formulas!$B$45:$B$47)))</f>
        <v>0</v>
      </c>
      <c r="G15" s="106"/>
    </row>
    <row r="16" spans="1:17" s="80" customFormat="1" x14ac:dyDescent="0.3">
      <c r="A16" s="136"/>
      <c r="B16" s="142"/>
      <c r="C16" s="142"/>
      <c r="D16" s="153">
        <f t="shared" si="1"/>
        <v>0</v>
      </c>
      <c r="E16" s="154">
        <f t="shared" si="0"/>
        <v>0</v>
      </c>
      <c r="F16" s="123">
        <f>IF(B16=0,0,(LOOKUP(B16,Formulas!$A$45:$A$47,Formulas!$B$45:$B$47)))</f>
        <v>0</v>
      </c>
      <c r="G16" s="106"/>
    </row>
    <row r="17" spans="1:7" s="80" customFormat="1" x14ac:dyDescent="0.3">
      <c r="A17" s="136"/>
      <c r="B17" s="142"/>
      <c r="C17" s="142"/>
      <c r="D17" s="153">
        <f t="shared" si="1"/>
        <v>0</v>
      </c>
      <c r="E17" s="154">
        <f t="shared" si="0"/>
        <v>0</v>
      </c>
      <c r="F17" s="123">
        <f>IF(B17=0,0,(LOOKUP(B17,Formulas!$A$45:$A$47,Formulas!$B$45:$B$47)))</f>
        <v>0</v>
      </c>
      <c r="G17" s="106"/>
    </row>
    <row r="18" spans="1:7" s="173" customFormat="1" x14ac:dyDescent="0.3">
      <c r="A18" s="168"/>
      <c r="B18" s="169"/>
      <c r="C18" s="169"/>
      <c r="D18" s="170">
        <f t="shared" si="1"/>
        <v>0</v>
      </c>
      <c r="E18" s="171">
        <f t="shared" si="0"/>
        <v>0</v>
      </c>
      <c r="F18" s="123">
        <f>IF(B18=0,0,(LOOKUP(B18,Formulas!$A$45:$A$47,Formulas!$B$45:$B$47)))</f>
        <v>0</v>
      </c>
      <c r="G18" s="172"/>
    </row>
    <row r="19" spans="1:7" s="80" customFormat="1" x14ac:dyDescent="0.3">
      <c r="A19" s="136"/>
      <c r="B19" s="142"/>
      <c r="C19" s="142"/>
      <c r="D19" s="153">
        <f t="shared" si="1"/>
        <v>0</v>
      </c>
      <c r="E19" s="154">
        <f t="shared" si="0"/>
        <v>0</v>
      </c>
      <c r="F19" s="123">
        <f>IF(B19=0,0,(LOOKUP(B19,Formulas!$A$45:$A$47,Formulas!$B$45:$B$47)))</f>
        <v>0</v>
      </c>
      <c r="G19" s="106"/>
    </row>
    <row r="20" spans="1:7" s="80" customFormat="1" x14ac:dyDescent="0.3">
      <c r="A20" s="136"/>
      <c r="B20" s="142"/>
      <c r="C20" s="142"/>
      <c r="D20" s="153">
        <f t="shared" si="1"/>
        <v>0</v>
      </c>
      <c r="E20" s="154">
        <f t="shared" si="0"/>
        <v>0</v>
      </c>
      <c r="F20" s="123">
        <f>IF(B20=0,0,(LOOKUP(B20,Formulas!$A$45:$A$47,Formulas!$B$45:$B$47)))</f>
        <v>0</v>
      </c>
      <c r="G20" s="106"/>
    </row>
    <row r="21" spans="1:7" s="80" customFormat="1" x14ac:dyDescent="0.3">
      <c r="A21" s="136"/>
      <c r="B21" s="142"/>
      <c r="C21" s="142"/>
      <c r="D21" s="153">
        <f t="shared" si="1"/>
        <v>0</v>
      </c>
      <c r="E21" s="154">
        <f t="shared" si="0"/>
        <v>0</v>
      </c>
      <c r="F21" s="123">
        <f>IF(B21=0,0,(LOOKUP(B21,Formulas!$A$45:$A$47,Formulas!$B$45:$B$47)))</f>
        <v>0</v>
      </c>
      <c r="G21" s="106"/>
    </row>
    <row r="22" spans="1:7" s="173" customFormat="1" x14ac:dyDescent="0.3">
      <c r="A22" s="168"/>
      <c r="B22" s="169"/>
      <c r="C22" s="169"/>
      <c r="D22" s="170">
        <f t="shared" si="1"/>
        <v>0</v>
      </c>
      <c r="E22" s="171">
        <f t="shared" si="0"/>
        <v>0</v>
      </c>
      <c r="F22" s="123">
        <f>IF(B22=0,0,(LOOKUP(B22,Formulas!$A$45:$A$47,Formulas!$B$45:$B$47)))</f>
        <v>0</v>
      </c>
      <c r="G22" s="172"/>
    </row>
    <row r="23" spans="1:7" s="80" customFormat="1" x14ac:dyDescent="0.3">
      <c r="A23" s="136"/>
      <c r="B23" s="142"/>
      <c r="C23" s="142"/>
      <c r="D23" s="153">
        <f t="shared" si="1"/>
        <v>0</v>
      </c>
      <c r="E23" s="154">
        <f t="shared" si="0"/>
        <v>0</v>
      </c>
      <c r="F23" s="123">
        <f>IF(B23=0,0,(LOOKUP(B23,Formulas!$A$45:$A$47,Formulas!$B$45:$B$47)))</f>
        <v>0</v>
      </c>
      <c r="G23" s="106"/>
    </row>
    <row r="24" spans="1:7" s="173" customFormat="1" x14ac:dyDescent="0.3">
      <c r="A24" s="168"/>
      <c r="B24" s="169"/>
      <c r="C24" s="169"/>
      <c r="D24" s="170">
        <f t="shared" si="1"/>
        <v>0</v>
      </c>
      <c r="E24" s="171">
        <f t="shared" si="0"/>
        <v>0</v>
      </c>
      <c r="F24" s="123">
        <f>IF(B24=0,0,(LOOKUP(B24,Formulas!$A$45:$A$47,Formulas!$B$45:$B$47)))</f>
        <v>0</v>
      </c>
      <c r="G24" s="172"/>
    </row>
    <row r="25" spans="1:7" s="80" customFormat="1" x14ac:dyDescent="0.3">
      <c r="A25" s="136"/>
      <c r="B25" s="142"/>
      <c r="C25" s="142"/>
      <c r="D25" s="153">
        <f t="shared" si="1"/>
        <v>0</v>
      </c>
      <c r="E25" s="154">
        <f t="shared" si="0"/>
        <v>0</v>
      </c>
      <c r="F25" s="123">
        <f>IF(B25=0,0,(LOOKUP(B25,Formulas!$A$45:$A$47,Formulas!$B$45:$B$47)))</f>
        <v>0</v>
      </c>
      <c r="G25" s="106"/>
    </row>
    <row r="26" spans="1:7" s="80" customFormat="1" x14ac:dyDescent="0.3">
      <c r="A26" s="136"/>
      <c r="B26" s="142"/>
      <c r="C26" s="142"/>
      <c r="D26" s="153">
        <f t="shared" si="1"/>
        <v>0</v>
      </c>
      <c r="E26" s="154">
        <f t="shared" si="0"/>
        <v>0</v>
      </c>
      <c r="F26" s="123">
        <f>IF(B26=0,0,(LOOKUP(B26,Formulas!$A$45:$A$47,Formulas!$B$45:$B$47)))</f>
        <v>0</v>
      </c>
      <c r="G26" s="106"/>
    </row>
    <row r="27" spans="1:7" s="80" customFormat="1" x14ac:dyDescent="0.3">
      <c r="A27" s="136"/>
      <c r="B27" s="142"/>
      <c r="C27" s="142"/>
      <c r="D27" s="153">
        <f t="shared" si="1"/>
        <v>0</v>
      </c>
      <c r="E27" s="154">
        <f t="shared" si="0"/>
        <v>0</v>
      </c>
      <c r="F27" s="123">
        <f>IF(B27=0,0,(LOOKUP(B27,Formulas!$A$45:$A$47,Formulas!$B$45:$B$47)))</f>
        <v>0</v>
      </c>
      <c r="G27" s="106"/>
    </row>
    <row r="28" spans="1:7" s="80" customFormat="1" x14ac:dyDescent="0.3">
      <c r="A28" s="136"/>
      <c r="B28" s="142"/>
      <c r="C28" s="142"/>
      <c r="D28" s="153">
        <f t="shared" si="1"/>
        <v>0</v>
      </c>
      <c r="E28" s="154">
        <f t="shared" si="0"/>
        <v>0</v>
      </c>
      <c r="F28" s="123">
        <f>IF(B28=0,0,(LOOKUP(B28,Formulas!$A$45:$A$47,Formulas!$B$45:$B$47)))</f>
        <v>0</v>
      </c>
      <c r="G28" s="106"/>
    </row>
    <row r="29" spans="1:7" s="80" customFormat="1" x14ac:dyDescent="0.3">
      <c r="A29" s="136"/>
      <c r="B29" s="142"/>
      <c r="C29" s="142"/>
      <c r="D29" s="153">
        <f t="shared" si="1"/>
        <v>0</v>
      </c>
      <c r="E29" s="154">
        <f t="shared" si="0"/>
        <v>0</v>
      </c>
      <c r="F29" s="123">
        <f>IF(B29=0,0,(LOOKUP(B29,Formulas!$A$45:$A$47,Formulas!$B$45:$B$47)))</f>
        <v>0</v>
      </c>
      <c r="G29" s="106"/>
    </row>
    <row r="30" spans="1:7" s="80" customFormat="1" x14ac:dyDescent="0.3">
      <c r="A30" s="136"/>
      <c r="B30" s="142"/>
      <c r="C30" s="142"/>
      <c r="D30" s="153">
        <f t="shared" si="1"/>
        <v>0</v>
      </c>
      <c r="E30" s="154">
        <f t="shared" si="0"/>
        <v>0</v>
      </c>
      <c r="F30" s="123">
        <f>IF(B30=0,0,(LOOKUP(B30,Formulas!$A$44:$A$47,Formulas!$B$44:$B$47)))</f>
        <v>0</v>
      </c>
      <c r="G30" s="172"/>
    </row>
    <row r="31" spans="1:7" s="80" customFormat="1" x14ac:dyDescent="0.3">
      <c r="A31" s="136"/>
      <c r="B31" s="142"/>
      <c r="C31" s="142"/>
      <c r="D31" s="153">
        <f t="shared" si="1"/>
        <v>0</v>
      </c>
      <c r="E31" s="154">
        <f t="shared" si="0"/>
        <v>0</v>
      </c>
      <c r="F31" s="123">
        <f>IF(B31=0,0,(LOOKUP(B31,Formulas!$A$44:$A$47,Formulas!$B$44:$B$47)))</f>
        <v>0</v>
      </c>
      <c r="G31" s="106"/>
    </row>
    <row r="32" spans="1:7" s="80" customFormat="1" x14ac:dyDescent="0.3">
      <c r="A32" s="136"/>
      <c r="B32" s="142"/>
      <c r="C32" s="142"/>
      <c r="D32" s="153">
        <f t="shared" si="1"/>
        <v>0</v>
      </c>
      <c r="E32" s="154">
        <f t="shared" si="0"/>
        <v>0</v>
      </c>
      <c r="F32" s="123">
        <f>IF(B32=0,0,(LOOKUP(B32,Formulas!$A$44:$A$47,Formulas!$B$44:$B$47)))</f>
        <v>0</v>
      </c>
      <c r="G32" s="106"/>
    </row>
    <row r="33" spans="1:7" s="80" customFormat="1" x14ac:dyDescent="0.3">
      <c r="A33" s="136"/>
      <c r="B33" s="142"/>
      <c r="C33" s="142"/>
      <c r="D33" s="153">
        <f t="shared" si="1"/>
        <v>0</v>
      </c>
      <c r="E33" s="154">
        <f t="shared" si="0"/>
        <v>0</v>
      </c>
      <c r="F33" s="123">
        <f>IF(B33=0,0,(LOOKUP(B33,Formulas!$A$44:$A$47,Formulas!$B$44:$B$47)))</f>
        <v>0</v>
      </c>
      <c r="G33" s="106"/>
    </row>
    <row r="34" spans="1:7" s="80" customFormat="1" x14ac:dyDescent="0.3">
      <c r="A34" s="136"/>
      <c r="B34" s="142"/>
      <c r="C34" s="142"/>
      <c r="D34" s="153">
        <f t="shared" si="1"/>
        <v>0</v>
      </c>
      <c r="E34" s="154">
        <f t="shared" si="0"/>
        <v>0</v>
      </c>
      <c r="F34" s="123">
        <f>IF(B34=0,0,(LOOKUP(B34,Formulas!$A$44:$A$47,Formulas!$B$44:$B$47)))</f>
        <v>0</v>
      </c>
      <c r="G34" s="106"/>
    </row>
    <row r="35" spans="1:7" s="80" customFormat="1" x14ac:dyDescent="0.3">
      <c r="A35" s="136"/>
      <c r="B35" s="142"/>
      <c r="C35" s="142"/>
      <c r="D35" s="153">
        <f t="shared" si="1"/>
        <v>0</v>
      </c>
      <c r="E35" s="154">
        <f t="shared" si="0"/>
        <v>0</v>
      </c>
      <c r="F35" s="123">
        <f>IF(B35=0,0,(LOOKUP(B35,Formulas!$A$44:$A$47,Formulas!$B$44:$B$47)))</f>
        <v>0</v>
      </c>
      <c r="G35" s="106"/>
    </row>
    <row r="36" spans="1:7" s="80" customFormat="1" x14ac:dyDescent="0.3">
      <c r="A36" s="136"/>
      <c r="B36" s="142"/>
      <c r="C36" s="142"/>
      <c r="D36" s="153">
        <f t="shared" si="1"/>
        <v>0</v>
      </c>
      <c r="E36" s="154">
        <f t="shared" si="0"/>
        <v>0</v>
      </c>
      <c r="F36" s="123">
        <f>IF(B36=0,0,(LOOKUP(B36,Formulas!$A$44:$A$47,Formulas!$B$44:$B$47)))</f>
        <v>0</v>
      </c>
      <c r="G36" s="106"/>
    </row>
    <row r="37" spans="1:7" s="80" customFormat="1" x14ac:dyDescent="0.3">
      <c r="A37" s="136"/>
      <c r="B37" s="142"/>
      <c r="C37" s="142"/>
      <c r="D37" s="153">
        <f t="shared" si="1"/>
        <v>0</v>
      </c>
      <c r="E37" s="154">
        <f t="shared" si="0"/>
        <v>0</v>
      </c>
      <c r="F37" s="123">
        <f>IF(B37=0,0,(LOOKUP(B37,Formulas!$A$44:$A$47,Formulas!$B$44:$B$47)))</f>
        <v>0</v>
      </c>
      <c r="G37" s="106"/>
    </row>
    <row r="38" spans="1:7" s="80" customFormat="1" x14ac:dyDescent="0.3">
      <c r="A38" s="136"/>
      <c r="B38" s="142"/>
      <c r="C38" s="142"/>
      <c r="D38" s="153">
        <f t="shared" si="1"/>
        <v>0</v>
      </c>
      <c r="E38" s="154">
        <f t="shared" si="0"/>
        <v>0</v>
      </c>
      <c r="F38" s="123">
        <f>IF(B38=0,0,(LOOKUP(B38,Formulas!$A$44:$A$47,Formulas!$B$44:$B$47)))</f>
        <v>0</v>
      </c>
      <c r="G38" s="106"/>
    </row>
    <row r="39" spans="1:7" s="80" customFormat="1" x14ac:dyDescent="0.3">
      <c r="A39" s="136"/>
      <c r="B39" s="142"/>
      <c r="C39" s="142"/>
      <c r="D39" s="153">
        <f t="shared" si="1"/>
        <v>0</v>
      </c>
      <c r="E39" s="154">
        <f t="shared" si="0"/>
        <v>0</v>
      </c>
      <c r="F39" s="123">
        <f>IF(B39=0,0,(LOOKUP(B39,Formulas!$A$44:$A$47,Formulas!$B$44:$B$47)))</f>
        <v>0</v>
      </c>
      <c r="G39" s="106"/>
    </row>
    <row r="40" spans="1:7" s="80" customFormat="1" x14ac:dyDescent="0.3">
      <c r="A40" s="136"/>
      <c r="B40" s="142"/>
      <c r="C40" s="142"/>
      <c r="D40" s="153">
        <f t="shared" si="1"/>
        <v>0</v>
      </c>
      <c r="E40" s="154">
        <f t="shared" si="0"/>
        <v>0</v>
      </c>
      <c r="F40" s="123">
        <f>IF(B40=0,0,(LOOKUP(B40,Formulas!$A$44:$A$47,Formulas!$B$44:$B$47)))</f>
        <v>0</v>
      </c>
      <c r="G40" s="106"/>
    </row>
    <row r="41" spans="1:7" s="80" customFormat="1" x14ac:dyDescent="0.3">
      <c r="A41" s="136"/>
      <c r="B41" s="142"/>
      <c r="C41" s="142"/>
      <c r="D41" s="153">
        <f t="shared" si="1"/>
        <v>0</v>
      </c>
      <c r="E41" s="154">
        <f t="shared" si="0"/>
        <v>0</v>
      </c>
      <c r="F41" s="123">
        <f>IF(B41=0,0,(LOOKUP(B41,Formulas!$A$44:$A$47,Formulas!$B$44:$B$47)))</f>
        <v>0</v>
      </c>
      <c r="G41" s="106"/>
    </row>
    <row r="42" spans="1:7" s="80" customFormat="1" x14ac:dyDescent="0.3">
      <c r="A42" s="136"/>
      <c r="B42" s="142"/>
      <c r="C42" s="142"/>
      <c r="D42" s="153">
        <f t="shared" si="1"/>
        <v>0</v>
      </c>
      <c r="E42" s="154">
        <f t="shared" si="0"/>
        <v>0</v>
      </c>
      <c r="F42" s="123">
        <f>IF(B42=0,0,(LOOKUP(B42,Formulas!$A$44:$A$47,Formulas!$B$44:$B$47)))</f>
        <v>0</v>
      </c>
      <c r="G42" s="106"/>
    </row>
    <row r="43" spans="1:7" s="80" customFormat="1" x14ac:dyDescent="0.3">
      <c r="A43" s="136"/>
      <c r="B43" s="142"/>
      <c r="C43" s="142"/>
      <c r="D43" s="153">
        <f t="shared" si="1"/>
        <v>0</v>
      </c>
      <c r="E43" s="154">
        <f t="shared" si="0"/>
        <v>0</v>
      </c>
      <c r="F43" s="123">
        <f>IF(B43=0,0,(LOOKUP(B43,Formulas!$A$44:$A$47,Formulas!$B$44:$B$47)))</f>
        <v>0</v>
      </c>
      <c r="G43" s="106"/>
    </row>
    <row r="44" spans="1:7" s="80" customFormat="1" x14ac:dyDescent="0.3">
      <c r="A44" s="136"/>
      <c r="B44" s="142"/>
      <c r="C44" s="142"/>
      <c r="D44" s="153">
        <f t="shared" si="1"/>
        <v>0</v>
      </c>
      <c r="E44" s="154">
        <f t="shared" si="0"/>
        <v>0</v>
      </c>
      <c r="F44" s="123">
        <f>IF(B44=0,0,(LOOKUP(B44,Formulas!$A$44:$A$47,Formulas!$B$44:$B$47)))</f>
        <v>0</v>
      </c>
      <c r="G44" s="106"/>
    </row>
    <row r="45" spans="1:7" s="80" customFormat="1" x14ac:dyDescent="0.3">
      <c r="A45" s="136"/>
      <c r="B45" s="142"/>
      <c r="C45" s="142"/>
      <c r="D45" s="153">
        <f t="shared" si="1"/>
        <v>0</v>
      </c>
      <c r="E45" s="154">
        <f t="shared" si="0"/>
        <v>0</v>
      </c>
      <c r="F45" s="123">
        <f>IF(B45=0,0,(LOOKUP(B45,Formulas!$A$44:$A$47,Formulas!$B$44:$B$47)))</f>
        <v>0</v>
      </c>
      <c r="G45" s="106"/>
    </row>
    <row r="46" spans="1:7" s="80" customFormat="1" x14ac:dyDescent="0.3">
      <c r="A46" s="136"/>
      <c r="B46" s="142"/>
      <c r="C46" s="142"/>
      <c r="D46" s="153">
        <f t="shared" si="1"/>
        <v>0</v>
      </c>
      <c r="E46" s="154">
        <f t="shared" si="0"/>
        <v>0</v>
      </c>
      <c r="F46" s="123">
        <f>IF(B46=0,0,(LOOKUP(B46,Formulas!$A$44:$A$47,Formulas!$B$44:$B$47)))</f>
        <v>0</v>
      </c>
      <c r="G46" s="106"/>
    </row>
    <row r="47" spans="1:7" s="80" customFormat="1" x14ac:dyDescent="0.3">
      <c r="A47" s="136"/>
      <c r="B47" s="142"/>
      <c r="C47" s="142"/>
      <c r="D47" s="153">
        <f t="shared" si="1"/>
        <v>0</v>
      </c>
      <c r="E47" s="154">
        <f t="shared" si="0"/>
        <v>0</v>
      </c>
      <c r="F47" s="123">
        <f>IF(B47=0,0,(LOOKUP(B47,Formulas!$A$44:$A$47,Formulas!$B$44:$B$47)))</f>
        <v>0</v>
      </c>
      <c r="G47" s="106"/>
    </row>
    <row r="48" spans="1:7" s="80" customFormat="1" x14ac:dyDescent="0.3">
      <c r="A48" s="136"/>
      <c r="B48" s="142"/>
      <c r="C48" s="142"/>
      <c r="D48" s="153">
        <f t="shared" si="1"/>
        <v>0</v>
      </c>
      <c r="E48" s="154">
        <f t="shared" si="0"/>
        <v>0</v>
      </c>
      <c r="F48" s="123">
        <f>IF(B48=0,0,(LOOKUP(B48,Formulas!$A$44:$A$47,Formulas!$B$44:$B$47)))</f>
        <v>0</v>
      </c>
      <c r="G48" s="106"/>
    </row>
    <row r="49" spans="1:30" s="80" customFormat="1" x14ac:dyDescent="0.3">
      <c r="A49" s="136"/>
      <c r="B49" s="142"/>
      <c r="C49" s="142"/>
      <c r="D49" s="153">
        <f t="shared" si="1"/>
        <v>0</v>
      </c>
      <c r="E49" s="154">
        <f t="shared" si="0"/>
        <v>0</v>
      </c>
      <c r="F49" s="123">
        <f>IF(B49=0,0,(LOOKUP(B49,Formulas!$A$44:$A$47,Formulas!$B$44:$B$47)))</f>
        <v>0</v>
      </c>
      <c r="G49" s="106"/>
    </row>
    <row r="50" spans="1:30" s="80" customFormat="1" x14ac:dyDescent="0.3">
      <c r="A50" s="136"/>
      <c r="B50" s="142"/>
      <c r="C50" s="142"/>
      <c r="D50" s="153">
        <f t="shared" si="1"/>
        <v>0</v>
      </c>
      <c r="E50" s="154">
        <f t="shared" si="0"/>
        <v>0</v>
      </c>
      <c r="F50" s="123">
        <f>IF(B50=0,0,(LOOKUP(B50,Formulas!$A$44:$A$47,Formulas!$B$44:$B$47)))</f>
        <v>0</v>
      </c>
      <c r="G50" s="106"/>
    </row>
    <row r="51" spans="1:30" s="80" customFormat="1" x14ac:dyDescent="0.3">
      <c r="A51" s="136"/>
      <c r="B51" s="142"/>
      <c r="C51" s="142"/>
      <c r="D51" s="153">
        <f t="shared" si="1"/>
        <v>0</v>
      </c>
      <c r="E51" s="154">
        <f t="shared" si="0"/>
        <v>0</v>
      </c>
      <c r="F51" s="123">
        <f>IF(B51=0,0,(LOOKUP(B51,Formulas!$A$44:$A$47,Formulas!$B$44:$B$47)))</f>
        <v>0</v>
      </c>
      <c r="G51" s="106"/>
    </row>
    <row r="52" spans="1:30" s="80" customFormat="1" x14ac:dyDescent="0.3">
      <c r="A52" s="136"/>
      <c r="B52" s="142"/>
      <c r="C52" s="142"/>
      <c r="D52" s="153">
        <f t="shared" si="1"/>
        <v>0</v>
      </c>
      <c r="E52" s="154">
        <f t="shared" si="0"/>
        <v>0</v>
      </c>
      <c r="F52" s="123">
        <f>IF(B52=0,0,(LOOKUP(B52,Formulas!$A$44:$A$47,Formulas!$B$44:$B$47)))</f>
        <v>0</v>
      </c>
      <c r="G52" s="106"/>
    </row>
    <row r="53" spans="1:30" s="80" customFormat="1" x14ac:dyDescent="0.3">
      <c r="A53" s="136"/>
      <c r="B53" s="142"/>
      <c r="C53" s="142"/>
      <c r="D53" s="153">
        <f t="shared" si="1"/>
        <v>0</v>
      </c>
      <c r="E53" s="154">
        <f t="shared" si="0"/>
        <v>0</v>
      </c>
      <c r="F53" s="123">
        <f>IF(B53=0,0,(LOOKUP(B53,Formulas!$A$44:$A$47,Formulas!$B$44:$B$47)))</f>
        <v>0</v>
      </c>
      <c r="G53" s="106"/>
    </row>
    <row r="54" spans="1:30" s="80" customFormat="1" x14ac:dyDescent="0.3">
      <c r="A54" s="136"/>
      <c r="B54" s="142"/>
      <c r="C54" s="142"/>
      <c r="D54" s="153">
        <f t="shared" si="1"/>
        <v>0</v>
      </c>
      <c r="E54" s="154">
        <f t="shared" si="0"/>
        <v>0</v>
      </c>
      <c r="F54" s="123">
        <f>IF(B54=0,0,(LOOKUP(B54,Formulas!$A$44:$A$47,Formulas!$B$44:$B$47)))</f>
        <v>0</v>
      </c>
      <c r="G54" s="106"/>
    </row>
    <row r="55" spans="1:30" s="80" customFormat="1" x14ac:dyDescent="0.3">
      <c r="A55" s="136"/>
      <c r="B55" s="142"/>
      <c r="C55" s="142"/>
      <c r="D55" s="153">
        <f t="shared" si="1"/>
        <v>0</v>
      </c>
      <c r="E55" s="154">
        <f t="shared" si="0"/>
        <v>0</v>
      </c>
      <c r="F55" s="123">
        <f>IF(B55=0,0,(LOOKUP(B55,Formulas!$A$44:$A$47,Formulas!$B$44:$B$47)))</f>
        <v>0</v>
      </c>
      <c r="G55" s="106"/>
    </row>
    <row r="56" spans="1:30" s="80" customFormat="1" x14ac:dyDescent="0.3">
      <c r="A56" s="136"/>
      <c r="B56" s="142"/>
      <c r="C56" s="142"/>
      <c r="D56" s="153">
        <f t="shared" si="1"/>
        <v>0</v>
      </c>
      <c r="E56" s="154">
        <f t="shared" si="0"/>
        <v>0</v>
      </c>
      <c r="F56" s="123">
        <f>IF(B56=0,0,(LOOKUP(B56,Formulas!$A$44:$A$47,Formulas!$B$44:$B$47)))</f>
        <v>0</v>
      </c>
      <c r="G56" s="106"/>
    </row>
    <row r="57" spans="1:30" s="80" customFormat="1" x14ac:dyDescent="0.3">
      <c r="A57" s="136"/>
      <c r="B57" s="142"/>
      <c r="C57" s="142"/>
      <c r="D57" s="153">
        <f t="shared" si="1"/>
        <v>0</v>
      </c>
      <c r="E57" s="154">
        <f t="shared" si="0"/>
        <v>0</v>
      </c>
      <c r="F57" s="123">
        <f>IF(B57=0,0,(LOOKUP(B57,Formulas!$A$44:$A$47,Formulas!$B$44:$B$47)))</f>
        <v>0</v>
      </c>
      <c r="G57" s="106"/>
    </row>
    <row r="58" spans="1:30" s="80" customFormat="1" x14ac:dyDescent="0.3">
      <c r="A58" s="136"/>
      <c r="B58" s="142"/>
      <c r="C58" s="142"/>
      <c r="D58" s="153">
        <f t="shared" si="1"/>
        <v>0</v>
      </c>
      <c r="E58" s="154">
        <f t="shared" si="0"/>
        <v>0</v>
      </c>
      <c r="F58" s="123">
        <f>IF(B58=0,0,(LOOKUP(B58,Formulas!$A$44:$A$47,Formulas!$B$44:$B$47)))</f>
        <v>0</v>
      </c>
      <c r="G58" s="106"/>
    </row>
    <row r="59" spans="1:30" s="80" customFormat="1" x14ac:dyDescent="0.3">
      <c r="A59" s="141"/>
      <c r="B59" s="79"/>
      <c r="C59" s="79"/>
      <c r="D59" s="78"/>
      <c r="E59" s="78"/>
      <c r="F59" s="140"/>
      <c r="G59" s="106"/>
    </row>
    <row r="60" spans="1:30" s="82" customFormat="1" ht="15" thickBot="1" x14ac:dyDescent="0.35">
      <c r="A60" s="108" t="s">
        <v>10</v>
      </c>
      <c r="B60" s="96"/>
      <c r="C60" s="93">
        <f>SUM(C11:C59)</f>
        <v>0</v>
      </c>
      <c r="D60" s="93">
        <f t="shared" ref="D60:E60" si="2">SUM(D11:D59)</f>
        <v>0</v>
      </c>
      <c r="E60" s="93">
        <f t="shared" si="2"/>
        <v>0</v>
      </c>
      <c r="F60" s="98"/>
    </row>
    <row r="61" spans="1:30" s="82" customFormat="1" ht="15" thickTop="1" x14ac:dyDescent="0.3">
      <c r="A61" s="108"/>
      <c r="B61" s="96"/>
      <c r="C61" s="133"/>
      <c r="D61" s="133"/>
      <c r="E61" s="133"/>
      <c r="F61" s="98"/>
    </row>
    <row r="62" spans="1:30" s="80" customFormat="1" x14ac:dyDescent="0.3">
      <c r="A62" s="139" t="s">
        <v>11</v>
      </c>
      <c r="B62" s="126"/>
      <c r="C62" s="154">
        <f>C60-D60</f>
        <v>0</v>
      </c>
      <c r="D62" s="78"/>
      <c r="E62" s="155"/>
      <c r="F62" s="97"/>
      <c r="G62" s="81"/>
    </row>
    <row r="63" spans="1:30" s="80" customFormat="1" x14ac:dyDescent="0.3">
      <c r="A63" s="116" t="s">
        <v>14</v>
      </c>
      <c r="B63" s="126"/>
      <c r="C63" s="154">
        <f>C60</f>
        <v>0</v>
      </c>
      <c r="D63" s="78"/>
      <c r="E63" s="155"/>
      <c r="F63" s="125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</row>
    <row r="64" spans="1:30" ht="6" customHeight="1" thickBot="1" x14ac:dyDescent="0.35">
      <c r="A64" s="115"/>
      <c r="B64" s="110"/>
      <c r="C64" s="109"/>
      <c r="D64" s="109"/>
      <c r="E64" s="92"/>
      <c r="F64" s="135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x14ac:dyDescent="0.3">
      <c r="A65" s="83"/>
      <c r="B65" s="83"/>
      <c r="C65" s="83"/>
      <c r="D65" s="83"/>
      <c r="E65" s="134"/>
      <c r="F65" s="107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x14ac:dyDescent="0.3">
      <c r="A66" s="83"/>
      <c r="B66" s="83"/>
      <c r="C66" s="83"/>
      <c r="D66" s="83"/>
      <c r="E66" s="134"/>
      <c r="F66" s="107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x14ac:dyDescent="0.3">
      <c r="A67" s="83"/>
      <c r="B67" s="83"/>
      <c r="C67" s="83"/>
      <c r="D67" s="83"/>
      <c r="E67" s="134"/>
      <c r="F67" s="107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x14ac:dyDescent="0.3">
      <c r="A68" s="83"/>
      <c r="B68" s="83"/>
      <c r="C68" s="83"/>
      <c r="D68" s="83"/>
      <c r="E68" s="134"/>
      <c r="F68" s="107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x14ac:dyDescent="0.3">
      <c r="A69" s="83"/>
      <c r="B69" s="83"/>
      <c r="C69" s="83"/>
      <c r="D69" s="83"/>
      <c r="E69" s="134"/>
      <c r="F69" s="107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x14ac:dyDescent="0.3">
      <c r="A70" s="83"/>
      <c r="B70" s="83"/>
      <c r="C70" s="83"/>
      <c r="D70" s="83"/>
      <c r="E70" s="134"/>
      <c r="F70" s="107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x14ac:dyDescent="0.3">
      <c r="A71" s="83"/>
      <c r="B71" s="83"/>
      <c r="C71" s="83"/>
      <c r="D71" s="83"/>
      <c r="E71" s="134"/>
      <c r="F71" s="107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x14ac:dyDescent="0.3">
      <c r="A72" s="83"/>
      <c r="B72" s="83"/>
      <c r="C72" s="83"/>
      <c r="D72" s="83"/>
      <c r="E72" s="134"/>
      <c r="F72" s="107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x14ac:dyDescent="0.3">
      <c r="A73" s="83"/>
      <c r="B73" s="83"/>
      <c r="C73" s="83"/>
      <c r="D73" s="83"/>
      <c r="E73" s="134"/>
      <c r="F73" s="107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x14ac:dyDescent="0.3">
      <c r="A74" s="83"/>
      <c r="B74" s="83"/>
      <c r="C74" s="83"/>
      <c r="D74" s="83"/>
      <c r="E74" s="134"/>
      <c r="F74" s="107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x14ac:dyDescent="0.3">
      <c r="A75" s="83"/>
      <c r="B75" s="83"/>
      <c r="C75" s="83"/>
      <c r="D75" s="83"/>
      <c r="E75" s="134"/>
      <c r="F75" s="107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x14ac:dyDescent="0.3">
      <c r="A76" s="83"/>
      <c r="B76" s="83"/>
      <c r="C76" s="83"/>
      <c r="D76" s="83"/>
      <c r="E76" s="134"/>
      <c r="F76" s="107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x14ac:dyDescent="0.3">
      <c r="A77" s="83"/>
      <c r="B77" s="83"/>
      <c r="C77" s="83"/>
      <c r="D77" s="83"/>
      <c r="E77" s="134"/>
      <c r="F77" s="107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x14ac:dyDescent="0.3">
      <c r="A78" s="83"/>
      <c r="B78" s="83"/>
      <c r="C78" s="83"/>
      <c r="D78" s="83"/>
      <c r="E78" s="134"/>
      <c r="F78" s="107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x14ac:dyDescent="0.3">
      <c r="A79" s="83"/>
      <c r="B79" s="83"/>
      <c r="C79" s="83"/>
      <c r="D79" s="83"/>
      <c r="E79" s="134"/>
      <c r="F79" s="107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x14ac:dyDescent="0.3">
      <c r="A80" s="83"/>
      <c r="B80" s="83"/>
      <c r="C80" s="83"/>
      <c r="D80" s="83"/>
      <c r="E80" s="134"/>
      <c r="F80" s="107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x14ac:dyDescent="0.3">
      <c r="A81" s="83"/>
      <c r="B81" s="83"/>
      <c r="C81" s="83"/>
      <c r="D81" s="83"/>
      <c r="E81" s="134"/>
      <c r="F81" s="107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x14ac:dyDescent="0.3">
      <c r="A82" s="83"/>
      <c r="B82" s="83"/>
      <c r="C82" s="83"/>
      <c r="D82" s="83"/>
      <c r="E82" s="134"/>
      <c r="F82" s="107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x14ac:dyDescent="0.3">
      <c r="A83" s="83"/>
      <c r="B83" s="83"/>
      <c r="C83" s="83"/>
      <c r="D83" s="83"/>
      <c r="E83" s="134"/>
      <c r="F83" s="107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x14ac:dyDescent="0.3">
      <c r="A84" s="83"/>
      <c r="B84" s="83"/>
      <c r="C84" s="83"/>
      <c r="D84" s="83"/>
      <c r="E84" s="134"/>
      <c r="F84" s="107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x14ac:dyDescent="0.3">
      <c r="A85" s="83"/>
      <c r="B85" s="83"/>
      <c r="C85" s="83"/>
      <c r="D85" s="83"/>
      <c r="E85" s="134"/>
      <c r="F85" s="107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x14ac:dyDescent="0.3">
      <c r="A86" s="83"/>
      <c r="B86" s="83"/>
      <c r="C86" s="83"/>
      <c r="D86" s="83"/>
      <c r="E86" s="134"/>
      <c r="F86" s="107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x14ac:dyDescent="0.3">
      <c r="A87" s="83"/>
      <c r="B87" s="83"/>
      <c r="C87" s="83"/>
      <c r="D87" s="83"/>
      <c r="E87" s="134"/>
      <c r="F87" s="107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x14ac:dyDescent="0.3">
      <c r="A88" s="83"/>
      <c r="B88" s="83"/>
      <c r="C88" s="83"/>
      <c r="D88" s="83"/>
      <c r="E88" s="134"/>
      <c r="F88" s="107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x14ac:dyDescent="0.3">
      <c r="A89" s="83"/>
      <c r="B89" s="83"/>
      <c r="C89" s="83"/>
      <c r="D89" s="83"/>
      <c r="E89" s="134"/>
      <c r="F89" s="107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x14ac:dyDescent="0.3">
      <c r="A90" s="83"/>
      <c r="B90" s="83"/>
      <c r="C90" s="83"/>
      <c r="D90" s="83"/>
      <c r="E90" s="134"/>
      <c r="F90" s="107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x14ac:dyDescent="0.3">
      <c r="A91" s="83"/>
      <c r="B91" s="83"/>
      <c r="C91" s="83"/>
      <c r="D91" s="83"/>
      <c r="E91" s="134"/>
      <c r="F91" s="107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x14ac:dyDescent="0.3">
      <c r="A92" s="83"/>
      <c r="B92" s="83"/>
      <c r="C92" s="83"/>
      <c r="D92" s="83"/>
      <c r="E92" s="134"/>
      <c r="F92" s="107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x14ac:dyDescent="0.3">
      <c r="A93" s="83"/>
      <c r="B93" s="83"/>
      <c r="C93" s="83"/>
      <c r="D93" s="83"/>
      <c r="E93" s="134"/>
      <c r="F93" s="107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x14ac:dyDescent="0.3">
      <c r="A94" s="83"/>
      <c r="B94" s="83"/>
      <c r="C94" s="83"/>
      <c r="D94" s="83"/>
      <c r="E94" s="134"/>
      <c r="F94" s="107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x14ac:dyDescent="0.3">
      <c r="A95" s="83"/>
      <c r="B95" s="83"/>
      <c r="C95" s="83"/>
      <c r="D95" s="83"/>
      <c r="E95" s="134"/>
      <c r="F95" s="107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x14ac:dyDescent="0.3">
      <c r="A96" s="83"/>
      <c r="B96" s="83"/>
      <c r="C96" s="83"/>
      <c r="D96" s="83"/>
      <c r="E96" s="134"/>
      <c r="F96" s="107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x14ac:dyDescent="0.3">
      <c r="A97" s="83"/>
      <c r="B97" s="83"/>
      <c r="C97" s="83"/>
      <c r="D97" s="83"/>
      <c r="E97" s="134"/>
      <c r="F97" s="107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x14ac:dyDescent="0.3">
      <c r="A98" s="83"/>
      <c r="B98" s="83"/>
      <c r="C98" s="83"/>
      <c r="D98" s="83"/>
      <c r="E98" s="134"/>
      <c r="F98" s="107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x14ac:dyDescent="0.3">
      <c r="A99" s="83"/>
      <c r="B99" s="83"/>
      <c r="C99" s="83"/>
      <c r="D99" s="83"/>
      <c r="E99" s="134"/>
      <c r="F99" s="107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x14ac:dyDescent="0.3">
      <c r="A100" s="83"/>
      <c r="B100" s="83"/>
      <c r="C100" s="83"/>
      <c r="D100" s="83"/>
      <c r="E100" s="134"/>
      <c r="F100" s="107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x14ac:dyDescent="0.3">
      <c r="A101" s="83"/>
      <c r="B101" s="83"/>
      <c r="C101" s="83"/>
      <c r="D101" s="83"/>
      <c r="E101" s="134"/>
      <c r="F101" s="107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x14ac:dyDescent="0.3">
      <c r="A102" s="83"/>
      <c r="B102" s="83"/>
      <c r="C102" s="83"/>
      <c r="D102" s="83"/>
      <c r="E102" s="134"/>
      <c r="F102" s="107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x14ac:dyDescent="0.3">
      <c r="A103" s="83"/>
      <c r="B103" s="83"/>
      <c r="C103" s="83"/>
      <c r="D103" s="83"/>
      <c r="E103" s="134"/>
      <c r="F103" s="107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x14ac:dyDescent="0.3">
      <c r="A104" s="83"/>
      <c r="B104" s="83"/>
      <c r="C104" s="83"/>
      <c r="D104" s="83"/>
      <c r="E104" s="134"/>
      <c r="F104" s="107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x14ac:dyDescent="0.3">
      <c r="A105" s="83"/>
      <c r="B105" s="83"/>
      <c r="C105" s="83"/>
      <c r="D105" s="83"/>
      <c r="E105" s="134"/>
      <c r="F105" s="107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x14ac:dyDescent="0.3">
      <c r="A106" s="83"/>
      <c r="B106" s="83"/>
      <c r="C106" s="83"/>
      <c r="D106" s="83"/>
      <c r="E106" s="134"/>
      <c r="F106" s="107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x14ac:dyDescent="0.3">
      <c r="A107" s="83"/>
      <c r="B107" s="83"/>
      <c r="C107" s="83"/>
      <c r="D107" s="83"/>
      <c r="E107" s="134"/>
      <c r="F107" s="107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x14ac:dyDescent="0.3">
      <c r="A108" s="83"/>
      <c r="B108" s="83"/>
      <c r="C108" s="83"/>
      <c r="D108" s="83"/>
      <c r="E108" s="134"/>
      <c r="F108" s="107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x14ac:dyDescent="0.3">
      <c r="A109" s="83"/>
      <c r="B109" s="83"/>
      <c r="C109" s="83"/>
      <c r="D109" s="83"/>
      <c r="E109" s="134"/>
      <c r="F109" s="107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x14ac:dyDescent="0.3">
      <c r="A110" s="83"/>
      <c r="B110" s="83"/>
      <c r="C110" s="83"/>
      <c r="D110" s="83"/>
      <c r="E110" s="134"/>
      <c r="F110" s="107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x14ac:dyDescent="0.3">
      <c r="A111" s="83"/>
      <c r="B111" s="83"/>
      <c r="C111" s="83"/>
      <c r="D111" s="83"/>
      <c r="E111" s="134"/>
      <c r="F111" s="107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x14ac:dyDescent="0.3">
      <c r="A112" s="83"/>
      <c r="B112" s="83"/>
      <c r="C112" s="83"/>
      <c r="D112" s="83"/>
      <c r="E112" s="134"/>
      <c r="F112" s="107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x14ac:dyDescent="0.3">
      <c r="A113" s="83"/>
      <c r="B113" s="83"/>
      <c r="C113" s="83"/>
      <c r="D113" s="83"/>
      <c r="E113" s="134"/>
      <c r="F113" s="107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x14ac:dyDescent="0.3">
      <c r="A114" s="83"/>
      <c r="B114" s="83"/>
      <c r="C114" s="83"/>
      <c r="D114" s="83"/>
      <c r="E114" s="134"/>
      <c r="F114" s="107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x14ac:dyDescent="0.3">
      <c r="A115" s="83"/>
      <c r="B115" s="83"/>
      <c r="C115" s="83"/>
      <c r="D115" s="83"/>
      <c r="E115" s="134"/>
      <c r="F115" s="107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x14ac:dyDescent="0.3">
      <c r="A116" s="83"/>
      <c r="B116" s="83"/>
      <c r="C116" s="83"/>
      <c r="D116" s="83"/>
      <c r="E116" s="134"/>
      <c r="F116" s="107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x14ac:dyDescent="0.3">
      <c r="A117" s="83"/>
      <c r="B117" s="83"/>
      <c r="C117" s="83"/>
      <c r="D117" s="83"/>
      <c r="E117" s="134"/>
      <c r="F117" s="107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x14ac:dyDescent="0.3">
      <c r="A118" s="83"/>
      <c r="B118" s="83"/>
      <c r="C118" s="83"/>
      <c r="D118" s="83"/>
      <c r="E118" s="134"/>
      <c r="F118" s="107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x14ac:dyDescent="0.3">
      <c r="A119" s="83"/>
      <c r="B119" s="83"/>
      <c r="C119" s="83"/>
      <c r="D119" s="83"/>
      <c r="E119" s="134"/>
      <c r="F119" s="107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x14ac:dyDescent="0.3">
      <c r="A120" s="83"/>
      <c r="B120" s="83"/>
      <c r="C120" s="83"/>
      <c r="D120" s="83"/>
      <c r="E120" s="134"/>
      <c r="F120" s="107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x14ac:dyDescent="0.3">
      <c r="A121" s="83"/>
      <c r="B121" s="83"/>
      <c r="C121" s="83"/>
      <c r="D121" s="83"/>
      <c r="E121" s="134"/>
      <c r="F121" s="107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x14ac:dyDescent="0.3">
      <c r="A122" s="83"/>
      <c r="B122" s="83"/>
      <c r="C122" s="83"/>
      <c r="D122" s="83"/>
      <c r="E122" s="134"/>
      <c r="F122" s="107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x14ac:dyDescent="0.3">
      <c r="A123" s="83"/>
      <c r="B123" s="83"/>
      <c r="C123" s="83"/>
      <c r="D123" s="83"/>
      <c r="E123" s="134"/>
      <c r="F123" s="107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x14ac:dyDescent="0.3">
      <c r="A124" s="83"/>
      <c r="B124" s="83"/>
      <c r="C124" s="83"/>
      <c r="D124" s="83"/>
      <c r="E124" s="134"/>
      <c r="F124" s="107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x14ac:dyDescent="0.3">
      <c r="A125" s="83"/>
      <c r="B125" s="83"/>
      <c r="C125" s="83"/>
      <c r="D125" s="83"/>
      <c r="E125" s="134"/>
      <c r="F125" s="107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x14ac:dyDescent="0.3">
      <c r="A126" s="83"/>
      <c r="B126" s="83"/>
      <c r="C126" s="83"/>
      <c r="D126" s="83"/>
      <c r="E126" s="134"/>
      <c r="F126" s="107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x14ac:dyDescent="0.3">
      <c r="A127" s="83"/>
      <c r="B127" s="83"/>
      <c r="C127" s="83"/>
      <c r="D127" s="83"/>
      <c r="E127" s="134"/>
      <c r="F127" s="107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x14ac:dyDescent="0.3">
      <c r="A128" s="83"/>
      <c r="B128" s="83"/>
      <c r="C128" s="83"/>
      <c r="D128" s="83"/>
      <c r="E128" s="134"/>
      <c r="F128" s="107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x14ac:dyDescent="0.3">
      <c r="A129" s="83"/>
      <c r="B129" s="83"/>
      <c r="C129" s="83"/>
      <c r="D129" s="83"/>
      <c r="E129" s="134"/>
      <c r="F129" s="107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x14ac:dyDescent="0.3">
      <c r="A130" s="83"/>
      <c r="B130" s="83"/>
      <c r="C130" s="83"/>
      <c r="D130" s="83"/>
      <c r="E130" s="134"/>
      <c r="F130" s="107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x14ac:dyDescent="0.3">
      <c r="A131" s="83"/>
      <c r="B131" s="83"/>
      <c r="C131" s="83"/>
      <c r="D131" s="83"/>
      <c r="E131" s="134"/>
      <c r="F131" s="107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x14ac:dyDescent="0.3">
      <c r="A132" s="83"/>
      <c r="B132" s="83"/>
      <c r="C132" s="83"/>
      <c r="D132" s="83"/>
      <c r="E132" s="134"/>
      <c r="F132" s="107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x14ac:dyDescent="0.3">
      <c r="A133" s="83"/>
      <c r="B133" s="83"/>
      <c r="C133" s="83"/>
      <c r="D133" s="83"/>
      <c r="E133" s="134"/>
      <c r="F133" s="107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x14ac:dyDescent="0.3">
      <c r="A134" s="83"/>
      <c r="B134" s="83"/>
      <c r="C134" s="83"/>
      <c r="D134" s="83"/>
      <c r="E134" s="134"/>
      <c r="F134" s="107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x14ac:dyDescent="0.3">
      <c r="A135" s="83"/>
      <c r="B135" s="83"/>
      <c r="C135" s="83"/>
      <c r="D135" s="83"/>
      <c r="E135" s="134"/>
      <c r="F135" s="107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x14ac:dyDescent="0.3">
      <c r="A136" s="83"/>
      <c r="B136" s="83"/>
      <c r="C136" s="83"/>
      <c r="D136" s="83"/>
      <c r="E136" s="134"/>
      <c r="F136" s="107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x14ac:dyDescent="0.3">
      <c r="A137" s="83"/>
      <c r="B137" s="83"/>
      <c r="C137" s="83"/>
      <c r="D137" s="83"/>
      <c r="E137" s="134"/>
      <c r="F137" s="107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x14ac:dyDescent="0.3">
      <c r="A138" s="83"/>
      <c r="B138" s="83"/>
      <c r="C138" s="83"/>
      <c r="D138" s="83"/>
      <c r="E138" s="134"/>
      <c r="F138" s="107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x14ac:dyDescent="0.3">
      <c r="A139" s="83"/>
      <c r="B139" s="83"/>
      <c r="C139" s="83"/>
      <c r="D139" s="83"/>
      <c r="E139" s="134"/>
      <c r="F139" s="107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x14ac:dyDescent="0.3">
      <c r="A140" s="83"/>
      <c r="B140" s="83"/>
      <c r="C140" s="83"/>
      <c r="D140" s="83"/>
      <c r="E140" s="134"/>
      <c r="F140" s="107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x14ac:dyDescent="0.3">
      <c r="A141" s="83"/>
      <c r="B141" s="83"/>
      <c r="C141" s="83"/>
      <c r="D141" s="83"/>
      <c r="E141" s="134"/>
      <c r="F141" s="107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x14ac:dyDescent="0.3">
      <c r="A142" s="83"/>
      <c r="B142" s="83"/>
      <c r="C142" s="83"/>
      <c r="D142" s="83"/>
      <c r="E142" s="134"/>
      <c r="F142" s="107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x14ac:dyDescent="0.3">
      <c r="A143" s="83"/>
      <c r="B143" s="83"/>
      <c r="C143" s="83"/>
      <c r="D143" s="83"/>
      <c r="E143" s="134"/>
      <c r="F143" s="107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x14ac:dyDescent="0.3">
      <c r="A144" s="83"/>
      <c r="B144" s="83"/>
      <c r="C144" s="83"/>
      <c r="D144" s="83"/>
      <c r="E144" s="134"/>
      <c r="F144" s="107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x14ac:dyDescent="0.3">
      <c r="A145" s="83"/>
      <c r="B145" s="83"/>
      <c r="C145" s="83"/>
      <c r="D145" s="83"/>
      <c r="E145" s="134"/>
      <c r="F145" s="107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x14ac:dyDescent="0.3">
      <c r="A146" s="83"/>
      <c r="B146" s="83"/>
      <c r="C146" s="83"/>
      <c r="D146" s="83"/>
      <c r="E146" s="134"/>
      <c r="F146" s="107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x14ac:dyDescent="0.3">
      <c r="A147" s="83"/>
      <c r="B147" s="83"/>
      <c r="C147" s="83"/>
      <c r="D147" s="83"/>
      <c r="E147" s="134"/>
      <c r="F147" s="107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x14ac:dyDescent="0.3">
      <c r="A148" s="83"/>
      <c r="B148" s="83"/>
      <c r="C148" s="83"/>
      <c r="D148" s="83"/>
      <c r="E148" s="134"/>
      <c r="F148" s="107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x14ac:dyDescent="0.3">
      <c r="A149" s="83"/>
      <c r="B149" s="83"/>
      <c r="C149" s="83"/>
      <c r="D149" s="83"/>
      <c r="E149" s="134"/>
      <c r="F149" s="107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x14ac:dyDescent="0.3">
      <c r="A150" s="83"/>
      <c r="B150" s="83"/>
      <c r="C150" s="83"/>
      <c r="D150" s="83"/>
      <c r="E150" s="134"/>
      <c r="F150" s="107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x14ac:dyDescent="0.3">
      <c r="A151" s="83"/>
      <c r="B151" s="83"/>
      <c r="C151" s="83"/>
      <c r="D151" s="83"/>
      <c r="E151" s="134"/>
      <c r="F151" s="107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x14ac:dyDescent="0.3">
      <c r="A152" s="83"/>
      <c r="B152" s="83"/>
      <c r="C152" s="83"/>
      <c r="D152" s="83"/>
      <c r="E152" s="134"/>
      <c r="F152" s="107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x14ac:dyDescent="0.3">
      <c r="A153" s="83"/>
      <c r="B153" s="83"/>
      <c r="C153" s="83"/>
      <c r="D153" s="83"/>
      <c r="E153" s="134"/>
      <c r="F153" s="107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x14ac:dyDescent="0.3">
      <c r="A154" s="83"/>
      <c r="B154" s="83"/>
      <c r="C154" s="83"/>
      <c r="D154" s="83"/>
      <c r="E154" s="134"/>
      <c r="F154" s="107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x14ac:dyDescent="0.3">
      <c r="A155" s="83"/>
      <c r="B155" s="83"/>
      <c r="C155" s="83"/>
      <c r="D155" s="83"/>
      <c r="E155" s="134"/>
      <c r="F155" s="107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x14ac:dyDescent="0.3">
      <c r="A156" s="83"/>
      <c r="B156" s="83"/>
      <c r="C156" s="83"/>
      <c r="D156" s="83"/>
      <c r="E156" s="134"/>
      <c r="F156" s="107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x14ac:dyDescent="0.3">
      <c r="A157" s="83"/>
      <c r="B157" s="83"/>
      <c r="C157" s="83"/>
      <c r="D157" s="83"/>
      <c r="E157" s="134"/>
      <c r="F157" s="107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x14ac:dyDescent="0.3">
      <c r="A158" s="83"/>
      <c r="B158" s="83"/>
      <c r="C158" s="83"/>
      <c r="D158" s="83"/>
      <c r="E158" s="134"/>
      <c r="F158" s="107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x14ac:dyDescent="0.3">
      <c r="A159" s="83"/>
      <c r="B159" s="83"/>
      <c r="C159" s="83"/>
      <c r="D159" s="83"/>
      <c r="E159" s="134"/>
      <c r="F159" s="107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x14ac:dyDescent="0.3">
      <c r="A160" s="83"/>
      <c r="B160" s="83"/>
      <c r="C160" s="83"/>
      <c r="D160" s="83"/>
      <c r="E160" s="134"/>
      <c r="F160" s="107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x14ac:dyDescent="0.3">
      <c r="A161" s="83"/>
      <c r="B161" s="83"/>
      <c r="C161" s="83"/>
      <c r="D161" s="83"/>
      <c r="E161" s="134"/>
      <c r="F161" s="107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x14ac:dyDescent="0.3">
      <c r="A162" s="83"/>
      <c r="B162" s="83"/>
      <c r="C162" s="83"/>
      <c r="D162" s="83"/>
      <c r="E162" s="134"/>
      <c r="F162" s="107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x14ac:dyDescent="0.3">
      <c r="A163" s="83"/>
      <c r="B163" s="83"/>
      <c r="C163" s="83"/>
      <c r="D163" s="83"/>
      <c r="E163" s="134"/>
      <c r="F163" s="107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x14ac:dyDescent="0.3">
      <c r="A164" s="83"/>
      <c r="B164" s="83"/>
      <c r="C164" s="83"/>
      <c r="D164" s="83"/>
      <c r="E164" s="134"/>
      <c r="F164" s="107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x14ac:dyDescent="0.3">
      <c r="A165" s="83"/>
      <c r="B165" s="83"/>
      <c r="C165" s="83"/>
      <c r="D165" s="83"/>
      <c r="E165" s="134"/>
      <c r="F165" s="107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x14ac:dyDescent="0.3">
      <c r="A166" s="83"/>
      <c r="B166" s="83"/>
      <c r="C166" s="83"/>
      <c r="D166" s="83"/>
      <c r="E166" s="134"/>
      <c r="F166" s="107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x14ac:dyDescent="0.3">
      <c r="A167" s="83"/>
      <c r="B167" s="83"/>
      <c r="C167" s="83"/>
      <c r="D167" s="83"/>
      <c r="E167" s="134"/>
      <c r="F167" s="107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x14ac:dyDescent="0.3">
      <c r="A168" s="83"/>
      <c r="B168" s="83"/>
      <c r="C168" s="83"/>
      <c r="D168" s="83"/>
      <c r="E168" s="134"/>
      <c r="F168" s="107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x14ac:dyDescent="0.3">
      <c r="A169" s="83"/>
      <c r="B169" s="83"/>
      <c r="C169" s="83"/>
      <c r="D169" s="83"/>
      <c r="E169" s="134"/>
      <c r="F169" s="107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x14ac:dyDescent="0.3">
      <c r="A170" s="83"/>
      <c r="B170" s="83"/>
      <c r="C170" s="83"/>
      <c r="D170" s="83"/>
      <c r="E170" s="134"/>
      <c r="F170" s="107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x14ac:dyDescent="0.3">
      <c r="A171" s="83"/>
      <c r="B171" s="83"/>
      <c r="C171" s="83"/>
      <c r="D171" s="83"/>
      <c r="E171" s="134"/>
      <c r="F171" s="107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x14ac:dyDescent="0.3">
      <c r="A172" s="83"/>
      <c r="B172" s="83"/>
      <c r="C172" s="83"/>
      <c r="D172" s="83"/>
      <c r="E172" s="134"/>
      <c r="F172" s="107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x14ac:dyDescent="0.3">
      <c r="A173" s="83"/>
      <c r="B173" s="83"/>
      <c r="C173" s="83"/>
      <c r="D173" s="83"/>
      <c r="E173" s="134"/>
      <c r="F173" s="107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x14ac:dyDescent="0.3">
      <c r="A174" s="83"/>
      <c r="B174" s="83"/>
      <c r="C174" s="83"/>
      <c r="D174" s="83"/>
      <c r="E174" s="134"/>
      <c r="F174" s="107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x14ac:dyDescent="0.3">
      <c r="A175" s="83"/>
      <c r="B175" s="83"/>
      <c r="C175" s="83"/>
      <c r="D175" s="83"/>
      <c r="E175" s="134"/>
      <c r="F175" s="107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x14ac:dyDescent="0.3">
      <c r="A176" s="83"/>
      <c r="B176" s="83"/>
      <c r="C176" s="83"/>
      <c r="D176" s="83"/>
      <c r="E176" s="134"/>
      <c r="F176" s="107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x14ac:dyDescent="0.3">
      <c r="A177" s="83"/>
      <c r="B177" s="83"/>
      <c r="C177" s="83"/>
      <c r="D177" s="83"/>
      <c r="E177" s="134"/>
      <c r="F177" s="107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x14ac:dyDescent="0.3">
      <c r="A178" s="83"/>
      <c r="B178" s="83"/>
      <c r="C178" s="83"/>
      <c r="D178" s="83"/>
      <c r="E178" s="134"/>
      <c r="F178" s="10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x14ac:dyDescent="0.3">
      <c r="A179" s="83"/>
      <c r="B179" s="83"/>
      <c r="C179" s="83"/>
      <c r="D179" s="83"/>
      <c r="E179" s="134"/>
      <c r="F179" s="107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x14ac:dyDescent="0.3">
      <c r="A180" s="83"/>
      <c r="B180" s="83"/>
      <c r="C180" s="83"/>
      <c r="D180" s="83"/>
      <c r="E180" s="134"/>
      <c r="F180" s="107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x14ac:dyDescent="0.3">
      <c r="A181" s="83"/>
      <c r="B181" s="83"/>
      <c r="C181" s="83"/>
      <c r="D181" s="83"/>
      <c r="E181" s="134"/>
      <c r="F181" s="107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x14ac:dyDescent="0.3">
      <c r="A182" s="83"/>
      <c r="B182" s="83"/>
      <c r="C182" s="83"/>
      <c r="D182" s="83"/>
      <c r="E182" s="134"/>
      <c r="F182" s="107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x14ac:dyDescent="0.3">
      <c r="A183" s="83"/>
      <c r="B183" s="83"/>
      <c r="C183" s="83"/>
      <c r="D183" s="83"/>
      <c r="E183" s="134"/>
      <c r="F183" s="107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x14ac:dyDescent="0.3">
      <c r="A184" s="83"/>
      <c r="B184" s="83"/>
      <c r="C184" s="83"/>
      <c r="D184" s="83"/>
      <c r="E184" s="134"/>
      <c r="F184" s="107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x14ac:dyDescent="0.3">
      <c r="A185" s="83"/>
      <c r="B185" s="83"/>
      <c r="C185" s="83"/>
      <c r="D185" s="83"/>
      <c r="E185" s="134"/>
      <c r="F185" s="107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x14ac:dyDescent="0.3">
      <c r="A186" s="83"/>
      <c r="B186" s="83"/>
      <c r="C186" s="83"/>
      <c r="D186" s="83"/>
      <c r="E186" s="134"/>
      <c r="F186" s="107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x14ac:dyDescent="0.3">
      <c r="A187" s="83"/>
      <c r="B187" s="83"/>
      <c r="C187" s="83"/>
      <c r="D187" s="83"/>
      <c r="E187" s="134"/>
      <c r="F187" s="107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x14ac:dyDescent="0.3">
      <c r="A188" s="83"/>
      <c r="B188" s="83"/>
      <c r="C188" s="83"/>
      <c r="D188" s="83"/>
      <c r="E188" s="134"/>
      <c r="F188" s="107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x14ac:dyDescent="0.3">
      <c r="A189" s="83"/>
      <c r="B189" s="83"/>
      <c r="C189" s="83"/>
      <c r="D189" s="83"/>
      <c r="E189" s="134"/>
      <c r="F189" s="107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x14ac:dyDescent="0.3">
      <c r="A190" s="83"/>
      <c r="B190" s="83"/>
      <c r="C190" s="83"/>
      <c r="D190" s="83"/>
      <c r="E190" s="134"/>
      <c r="F190" s="107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x14ac:dyDescent="0.3">
      <c r="A191" s="83"/>
      <c r="B191" s="83"/>
      <c r="C191" s="83"/>
      <c r="D191" s="83"/>
      <c r="E191" s="134"/>
      <c r="F191" s="107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x14ac:dyDescent="0.3">
      <c r="A192" s="83"/>
      <c r="B192" s="83"/>
      <c r="C192" s="83"/>
      <c r="D192" s="83"/>
      <c r="E192" s="134"/>
      <c r="F192" s="107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</row>
    <row r="193" spans="1:30" x14ac:dyDescent="0.3">
      <c r="A193" s="83"/>
      <c r="B193" s="83"/>
      <c r="C193" s="83"/>
      <c r="D193" s="83"/>
      <c r="E193" s="134"/>
      <c r="F193" s="107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x14ac:dyDescent="0.3">
      <c r="A194" s="83"/>
      <c r="B194" s="83"/>
      <c r="C194" s="83"/>
      <c r="D194" s="83"/>
      <c r="E194" s="134"/>
      <c r="F194" s="107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</row>
    <row r="195" spans="1:30" x14ac:dyDescent="0.3">
      <c r="A195" s="83"/>
      <c r="B195" s="83"/>
      <c r="C195" s="83"/>
      <c r="D195" s="83"/>
      <c r="E195" s="134"/>
      <c r="F195" s="107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x14ac:dyDescent="0.3">
      <c r="A196" s="83"/>
      <c r="B196" s="83"/>
      <c r="C196" s="83"/>
      <c r="D196" s="83"/>
      <c r="E196" s="134"/>
      <c r="F196" s="107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x14ac:dyDescent="0.3">
      <c r="A197" s="83"/>
      <c r="B197" s="83"/>
      <c r="C197" s="83"/>
      <c r="D197" s="83"/>
      <c r="E197" s="134"/>
      <c r="F197" s="107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</row>
    <row r="198" spans="1:30" x14ac:dyDescent="0.3">
      <c r="A198" s="83"/>
      <c r="B198" s="83"/>
      <c r="C198" s="83"/>
      <c r="D198" s="83"/>
      <c r="E198" s="134"/>
      <c r="F198" s="107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</row>
    <row r="199" spans="1:30" x14ac:dyDescent="0.3">
      <c r="A199" s="83"/>
      <c r="B199" s="83"/>
      <c r="C199" s="83"/>
      <c r="D199" s="83"/>
      <c r="E199" s="134"/>
      <c r="F199" s="107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</row>
    <row r="200" spans="1:30" x14ac:dyDescent="0.3">
      <c r="A200" s="83"/>
      <c r="B200" s="83"/>
      <c r="C200" s="83"/>
      <c r="D200" s="83"/>
      <c r="E200" s="134"/>
      <c r="F200" s="107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</row>
    <row r="201" spans="1:30" x14ac:dyDescent="0.3">
      <c r="A201" s="83"/>
      <c r="B201" s="83"/>
      <c r="C201" s="83"/>
      <c r="D201" s="83"/>
      <c r="E201" s="134"/>
      <c r="F201" s="107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</row>
    <row r="202" spans="1:30" x14ac:dyDescent="0.3">
      <c r="A202" s="83"/>
      <c r="B202" s="83"/>
      <c r="C202" s="83"/>
      <c r="D202" s="83"/>
      <c r="E202" s="134"/>
      <c r="F202" s="107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</row>
    <row r="203" spans="1:30" x14ac:dyDescent="0.3">
      <c r="A203" s="83"/>
      <c r="B203" s="83"/>
      <c r="C203" s="83"/>
      <c r="D203" s="83"/>
      <c r="E203" s="134"/>
      <c r="F203" s="107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</row>
    <row r="204" spans="1:30" x14ac:dyDescent="0.3">
      <c r="A204" s="83"/>
      <c r="B204" s="83"/>
      <c r="C204" s="83"/>
      <c r="D204" s="83"/>
      <c r="E204" s="134"/>
      <c r="F204" s="107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</row>
    <row r="205" spans="1:30" x14ac:dyDescent="0.3">
      <c r="A205" s="83"/>
      <c r="B205" s="83"/>
      <c r="C205" s="83"/>
      <c r="D205" s="83"/>
      <c r="E205" s="134"/>
      <c r="F205" s="107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</row>
    <row r="206" spans="1:30" x14ac:dyDescent="0.3">
      <c r="A206" s="83"/>
      <c r="B206" s="83"/>
      <c r="C206" s="83"/>
      <c r="D206" s="83"/>
      <c r="E206" s="134"/>
      <c r="F206" s="107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</row>
    <row r="207" spans="1:30" x14ac:dyDescent="0.3">
      <c r="A207" s="83"/>
      <c r="B207" s="83"/>
      <c r="C207" s="83"/>
      <c r="D207" s="83"/>
      <c r="E207" s="134"/>
      <c r="F207" s="107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1:30" x14ac:dyDescent="0.3">
      <c r="A208" s="83"/>
      <c r="B208" s="83"/>
      <c r="C208" s="83"/>
      <c r="D208" s="83"/>
      <c r="E208" s="134"/>
      <c r="F208" s="107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  <row r="209" spans="1:30" x14ac:dyDescent="0.3">
      <c r="A209" s="83"/>
      <c r="B209" s="83"/>
      <c r="C209" s="83"/>
      <c r="D209" s="83"/>
      <c r="E209" s="134"/>
      <c r="F209" s="107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</row>
    <row r="210" spans="1:30" x14ac:dyDescent="0.3">
      <c r="A210" s="83"/>
      <c r="B210" s="83"/>
      <c r="C210" s="83"/>
      <c r="D210" s="83"/>
      <c r="E210" s="134"/>
      <c r="F210" s="107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</row>
    <row r="211" spans="1:30" x14ac:dyDescent="0.3">
      <c r="A211" s="83"/>
      <c r="B211" s="83"/>
      <c r="C211" s="83"/>
      <c r="D211" s="83"/>
      <c r="E211" s="134"/>
      <c r="F211" s="107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</row>
    <row r="212" spans="1:30" x14ac:dyDescent="0.3">
      <c r="A212" s="83"/>
      <c r="B212" s="83"/>
      <c r="C212" s="83"/>
      <c r="D212" s="83"/>
      <c r="E212" s="134"/>
      <c r="F212" s="107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</row>
    <row r="213" spans="1:30" x14ac:dyDescent="0.3">
      <c r="A213" s="83"/>
      <c r="B213" s="83"/>
      <c r="C213" s="83"/>
      <c r="D213" s="83"/>
      <c r="E213" s="134"/>
      <c r="F213" s="107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</row>
    <row r="214" spans="1:30" x14ac:dyDescent="0.3">
      <c r="A214" s="83"/>
      <c r="B214" s="83"/>
      <c r="C214" s="83"/>
      <c r="D214" s="83"/>
      <c r="E214" s="134"/>
      <c r="F214" s="107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</row>
    <row r="215" spans="1:30" x14ac:dyDescent="0.3">
      <c r="A215" s="83"/>
      <c r="B215" s="83"/>
      <c r="C215" s="83"/>
      <c r="D215" s="83"/>
      <c r="E215" s="134"/>
      <c r="F215" s="107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</row>
    <row r="216" spans="1:30" x14ac:dyDescent="0.3">
      <c r="A216" s="83"/>
      <c r="B216" s="83"/>
      <c r="C216" s="83"/>
      <c r="D216" s="83"/>
      <c r="E216" s="134"/>
      <c r="F216" s="107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</row>
    <row r="217" spans="1:30" x14ac:dyDescent="0.3">
      <c r="A217" s="83"/>
      <c r="B217" s="83"/>
      <c r="C217" s="83"/>
      <c r="D217" s="83"/>
      <c r="E217" s="134"/>
      <c r="F217" s="107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</row>
    <row r="218" spans="1:30" x14ac:dyDescent="0.3">
      <c r="A218" s="83"/>
      <c r="B218" s="83"/>
      <c r="C218" s="83"/>
      <c r="D218" s="83"/>
      <c r="E218" s="134"/>
      <c r="F218" s="107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</row>
    <row r="219" spans="1:30" x14ac:dyDescent="0.3">
      <c r="A219" s="83"/>
      <c r="B219" s="83"/>
      <c r="C219" s="83"/>
      <c r="D219" s="83"/>
      <c r="E219" s="134"/>
      <c r="F219" s="107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</row>
    <row r="220" spans="1:30" x14ac:dyDescent="0.3">
      <c r="A220" s="83"/>
      <c r="B220" s="83"/>
      <c r="C220" s="83"/>
      <c r="D220" s="83"/>
      <c r="E220" s="134"/>
      <c r="F220" s="107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</row>
    <row r="221" spans="1:30" x14ac:dyDescent="0.3">
      <c r="A221" s="83"/>
      <c r="B221" s="83"/>
      <c r="C221" s="83"/>
      <c r="D221" s="83"/>
      <c r="E221" s="134"/>
      <c r="F221" s="107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</row>
    <row r="222" spans="1:30" x14ac:dyDescent="0.3">
      <c r="A222" s="83"/>
      <c r="B222" s="83"/>
      <c r="C222" s="83"/>
      <c r="D222" s="83"/>
      <c r="E222" s="134"/>
      <c r="F222" s="107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</row>
    <row r="223" spans="1:30" x14ac:dyDescent="0.3">
      <c r="A223" s="83"/>
      <c r="B223" s="83"/>
      <c r="C223" s="83"/>
      <c r="D223" s="83"/>
      <c r="E223" s="134"/>
      <c r="F223" s="107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</row>
    <row r="224" spans="1:30" x14ac:dyDescent="0.3">
      <c r="A224" s="83"/>
      <c r="B224" s="83"/>
      <c r="C224" s="83"/>
      <c r="D224" s="83"/>
      <c r="E224" s="134"/>
      <c r="F224" s="107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</row>
    <row r="225" spans="1:30" x14ac:dyDescent="0.3">
      <c r="A225" s="83"/>
      <c r="B225" s="83"/>
      <c r="C225" s="83"/>
      <c r="D225" s="83"/>
      <c r="E225" s="134"/>
      <c r="F225" s="107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</row>
    <row r="226" spans="1:30" x14ac:dyDescent="0.3">
      <c r="A226" s="83"/>
      <c r="B226" s="83"/>
      <c r="C226" s="83"/>
      <c r="D226" s="83"/>
      <c r="E226" s="134"/>
      <c r="F226" s="107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</row>
    <row r="227" spans="1:30" x14ac:dyDescent="0.3">
      <c r="A227" s="83"/>
      <c r="B227" s="83"/>
      <c r="C227" s="83"/>
      <c r="D227" s="83"/>
      <c r="E227" s="134"/>
      <c r="F227" s="107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</row>
    <row r="228" spans="1:30" x14ac:dyDescent="0.3">
      <c r="A228" s="83"/>
      <c r="B228" s="83"/>
      <c r="C228" s="83"/>
      <c r="D228" s="83"/>
      <c r="E228" s="134"/>
      <c r="F228" s="107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</row>
    <row r="229" spans="1:30" x14ac:dyDescent="0.3">
      <c r="A229" s="83"/>
      <c r="B229" s="83"/>
      <c r="C229" s="83"/>
      <c r="D229" s="83"/>
      <c r="E229" s="134"/>
      <c r="F229" s="107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</row>
    <row r="230" spans="1:30" x14ac:dyDescent="0.3">
      <c r="A230" s="83"/>
      <c r="B230" s="83"/>
      <c r="C230" s="83"/>
      <c r="D230" s="83"/>
      <c r="E230" s="134"/>
      <c r="F230" s="107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</row>
    <row r="231" spans="1:30" x14ac:dyDescent="0.3">
      <c r="A231" s="83"/>
      <c r="B231" s="83"/>
      <c r="C231" s="83"/>
      <c r="D231" s="83"/>
      <c r="E231" s="134"/>
      <c r="F231" s="107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</row>
    <row r="232" spans="1:30" x14ac:dyDescent="0.3">
      <c r="A232" s="83"/>
      <c r="B232" s="83"/>
      <c r="C232" s="83"/>
      <c r="D232" s="83"/>
      <c r="E232" s="134"/>
      <c r="F232" s="107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</row>
    <row r="233" spans="1:30" x14ac:dyDescent="0.3">
      <c r="A233" s="83"/>
      <c r="B233" s="83"/>
      <c r="C233" s="83"/>
      <c r="D233" s="83"/>
      <c r="E233" s="134"/>
      <c r="F233" s="107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</row>
    <row r="234" spans="1:30" x14ac:dyDescent="0.3">
      <c r="A234" s="83"/>
      <c r="B234" s="83"/>
      <c r="C234" s="83"/>
      <c r="D234" s="83"/>
      <c r="E234" s="134"/>
      <c r="F234" s="107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</row>
    <row r="235" spans="1:30" x14ac:dyDescent="0.3">
      <c r="A235" s="83"/>
      <c r="B235" s="83"/>
      <c r="C235" s="83"/>
      <c r="D235" s="83"/>
      <c r="E235" s="134"/>
      <c r="F235" s="107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</row>
    <row r="236" spans="1:30" x14ac:dyDescent="0.3">
      <c r="A236" s="83"/>
      <c r="B236" s="83"/>
      <c r="C236" s="83"/>
      <c r="D236" s="83"/>
      <c r="E236" s="134"/>
      <c r="F236" s="107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x14ac:dyDescent="0.3">
      <c r="A237" s="83"/>
      <c r="B237" s="83"/>
      <c r="C237" s="83"/>
      <c r="D237" s="83"/>
      <c r="E237" s="134"/>
      <c r="F237" s="107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x14ac:dyDescent="0.3">
      <c r="A238" s="83"/>
      <c r="B238" s="83"/>
      <c r="C238" s="83"/>
      <c r="D238" s="83"/>
      <c r="E238" s="134"/>
      <c r="F238" s="107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</row>
    <row r="239" spans="1:30" x14ac:dyDescent="0.3">
      <c r="A239" s="83"/>
      <c r="B239" s="83"/>
      <c r="C239" s="83"/>
      <c r="D239" s="83"/>
      <c r="E239" s="134"/>
      <c r="F239" s="107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x14ac:dyDescent="0.3">
      <c r="A240" s="83"/>
      <c r="B240" s="83"/>
      <c r="C240" s="83"/>
      <c r="D240" s="83"/>
      <c r="E240" s="134"/>
      <c r="F240" s="107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x14ac:dyDescent="0.3">
      <c r="A241" s="83"/>
      <c r="B241" s="83"/>
      <c r="C241" s="83"/>
      <c r="D241" s="83"/>
      <c r="E241" s="134"/>
      <c r="F241" s="107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</row>
    <row r="242" spans="1:30" x14ac:dyDescent="0.3">
      <c r="A242" s="83"/>
      <c r="B242" s="83"/>
      <c r="C242" s="83"/>
      <c r="D242" s="83"/>
      <c r="E242" s="134"/>
      <c r="F242" s="107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x14ac:dyDescent="0.3">
      <c r="A243" s="83"/>
      <c r="B243" s="83"/>
      <c r="C243" s="83"/>
      <c r="D243" s="83"/>
      <c r="E243" s="134"/>
      <c r="F243" s="107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x14ac:dyDescent="0.3">
      <c r="A244" s="83"/>
      <c r="B244" s="83"/>
      <c r="C244" s="83"/>
      <c r="D244" s="83"/>
      <c r="E244" s="134"/>
      <c r="F244" s="107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</row>
    <row r="245" spans="1:30" x14ac:dyDescent="0.3">
      <c r="A245" s="83"/>
      <c r="B245" s="83"/>
      <c r="C245" s="83"/>
      <c r="D245" s="83"/>
      <c r="E245" s="134"/>
      <c r="F245" s="107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x14ac:dyDescent="0.3">
      <c r="A246" s="83"/>
      <c r="B246" s="83"/>
      <c r="C246" s="83"/>
      <c r="D246" s="83"/>
      <c r="E246" s="134"/>
      <c r="F246" s="107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x14ac:dyDescent="0.3">
      <c r="A247" s="83"/>
      <c r="B247" s="83"/>
      <c r="C247" s="83"/>
      <c r="D247" s="83"/>
      <c r="E247" s="134"/>
      <c r="F247" s="107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</row>
    <row r="248" spans="1:30" x14ac:dyDescent="0.3">
      <c r="A248" s="83"/>
      <c r="B248" s="83"/>
      <c r="C248" s="83"/>
      <c r="D248" s="83"/>
      <c r="E248" s="134"/>
      <c r="F248" s="107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x14ac:dyDescent="0.3">
      <c r="A249" s="83"/>
      <c r="B249" s="83"/>
      <c r="C249" s="83"/>
      <c r="D249" s="83"/>
      <c r="E249" s="134"/>
      <c r="F249" s="107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x14ac:dyDescent="0.3">
      <c r="A250" s="83"/>
      <c r="B250" s="83"/>
      <c r="C250" s="83"/>
      <c r="D250" s="83"/>
      <c r="E250" s="134"/>
      <c r="F250" s="107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</row>
    <row r="251" spans="1:30" x14ac:dyDescent="0.3">
      <c r="A251" s="83"/>
      <c r="B251" s="83"/>
      <c r="C251" s="83"/>
      <c r="D251" s="83"/>
      <c r="E251" s="134"/>
      <c r="F251" s="107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</row>
    <row r="252" spans="1:30" x14ac:dyDescent="0.3">
      <c r="A252" s="83"/>
      <c r="B252" s="83"/>
      <c r="C252" s="83"/>
      <c r="D252" s="83"/>
      <c r="E252" s="134"/>
      <c r="F252" s="107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</row>
    <row r="253" spans="1:30" x14ac:dyDescent="0.3">
      <c r="A253" s="83"/>
      <c r="B253" s="83"/>
      <c r="C253" s="83"/>
      <c r="D253" s="83"/>
      <c r="E253" s="134"/>
      <c r="F253" s="107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</row>
    <row r="254" spans="1:30" x14ac:dyDescent="0.3">
      <c r="A254" s="83"/>
      <c r="B254" s="83"/>
      <c r="C254" s="83"/>
      <c r="D254" s="83"/>
      <c r="E254" s="134"/>
      <c r="F254" s="107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</row>
    <row r="255" spans="1:30" x14ac:dyDescent="0.3">
      <c r="A255" s="83"/>
      <c r="B255" s="83"/>
      <c r="C255" s="83"/>
      <c r="D255" s="83"/>
      <c r="E255" s="134"/>
      <c r="F255" s="107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</row>
    <row r="256" spans="1:30" x14ac:dyDescent="0.3">
      <c r="A256" s="83"/>
      <c r="B256" s="83"/>
      <c r="C256" s="83"/>
      <c r="D256" s="83"/>
      <c r="E256" s="134"/>
      <c r="F256" s="107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</row>
    <row r="257" spans="1:30" x14ac:dyDescent="0.3">
      <c r="A257" s="83"/>
      <c r="B257" s="83"/>
      <c r="C257" s="83"/>
      <c r="D257" s="83"/>
      <c r="E257" s="134"/>
      <c r="F257" s="107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</row>
    <row r="258" spans="1:30" x14ac:dyDescent="0.3">
      <c r="A258" s="83"/>
      <c r="B258" s="83"/>
      <c r="C258" s="83"/>
      <c r="D258" s="83"/>
      <c r="E258" s="134"/>
      <c r="F258" s="107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</row>
    <row r="259" spans="1:30" x14ac:dyDescent="0.3">
      <c r="A259" s="83"/>
      <c r="B259" s="83"/>
      <c r="C259" s="83"/>
      <c r="D259" s="83"/>
      <c r="E259" s="134"/>
      <c r="F259" s="107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</row>
    <row r="260" spans="1:30" x14ac:dyDescent="0.3">
      <c r="A260" s="83"/>
      <c r="B260" s="83"/>
      <c r="C260" s="83"/>
      <c r="D260" s="83"/>
      <c r="E260" s="134"/>
      <c r="F260" s="107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</row>
    <row r="261" spans="1:30" x14ac:dyDescent="0.3">
      <c r="A261" s="83"/>
      <c r="B261" s="83"/>
      <c r="C261" s="83"/>
      <c r="D261" s="83"/>
      <c r="E261" s="134"/>
      <c r="F261" s="107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</row>
    <row r="262" spans="1:30" x14ac:dyDescent="0.3">
      <c r="A262" s="83"/>
      <c r="B262" s="83"/>
      <c r="C262" s="83"/>
      <c r="D262" s="83"/>
      <c r="E262" s="134"/>
      <c r="F262" s="107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</row>
    <row r="263" spans="1:30" x14ac:dyDescent="0.3">
      <c r="A263" s="83"/>
      <c r="B263" s="83"/>
      <c r="C263" s="83"/>
      <c r="D263" s="83"/>
      <c r="E263" s="134"/>
      <c r="F263" s="107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</row>
    <row r="264" spans="1:30" x14ac:dyDescent="0.3">
      <c r="A264" s="83"/>
      <c r="B264" s="83"/>
      <c r="C264" s="83"/>
      <c r="D264" s="83"/>
      <c r="E264" s="134"/>
      <c r="F264" s="107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</row>
    <row r="265" spans="1:30" x14ac:dyDescent="0.3">
      <c r="A265" s="83"/>
      <c r="B265" s="83"/>
      <c r="C265" s="83"/>
      <c r="D265" s="83"/>
      <c r="E265" s="134"/>
      <c r="F265" s="107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</row>
    <row r="266" spans="1:30" x14ac:dyDescent="0.3">
      <c r="A266" s="83"/>
      <c r="B266" s="83"/>
      <c r="C266" s="83"/>
      <c r="D266" s="83"/>
      <c r="E266" s="134"/>
      <c r="F266" s="10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</row>
    <row r="267" spans="1:30" x14ac:dyDescent="0.3">
      <c r="A267" s="83"/>
      <c r="B267" s="83"/>
      <c r="C267" s="83"/>
      <c r="D267" s="83"/>
      <c r="E267" s="134"/>
      <c r="F267" s="107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</row>
    <row r="268" spans="1:30" x14ac:dyDescent="0.3">
      <c r="A268" s="83"/>
      <c r="B268" s="83"/>
      <c r="C268" s="83"/>
      <c r="D268" s="83"/>
      <c r="E268" s="134"/>
      <c r="F268" s="107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</row>
    <row r="269" spans="1:30" x14ac:dyDescent="0.3">
      <c r="A269" s="83"/>
      <c r="B269" s="83"/>
      <c r="C269" s="83"/>
      <c r="D269" s="83"/>
      <c r="E269" s="134"/>
      <c r="F269" s="107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1:30" x14ac:dyDescent="0.3">
      <c r="A270" s="83"/>
      <c r="B270" s="83"/>
      <c r="C270" s="83"/>
      <c r="D270" s="83"/>
      <c r="E270" s="134"/>
      <c r="F270" s="107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</row>
    <row r="271" spans="1:30" x14ac:dyDescent="0.3">
      <c r="A271" s="83"/>
      <c r="B271" s="83"/>
      <c r="C271" s="83"/>
      <c r="D271" s="83"/>
      <c r="E271" s="134"/>
      <c r="F271" s="107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</row>
    <row r="272" spans="1:30" x14ac:dyDescent="0.3">
      <c r="A272" s="83"/>
      <c r="B272" s="83"/>
      <c r="C272" s="83"/>
      <c r="D272" s="83"/>
      <c r="E272" s="134"/>
      <c r="F272" s="107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</row>
    <row r="273" spans="1:30" x14ac:dyDescent="0.3">
      <c r="A273" s="83"/>
      <c r="B273" s="83"/>
      <c r="C273" s="83"/>
      <c r="D273" s="83"/>
      <c r="E273" s="134"/>
      <c r="F273" s="107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</row>
    <row r="274" spans="1:30" x14ac:dyDescent="0.3">
      <c r="A274" s="83"/>
      <c r="B274" s="83"/>
      <c r="C274" s="83"/>
      <c r="D274" s="83"/>
      <c r="E274" s="134"/>
      <c r="F274" s="107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</row>
    <row r="275" spans="1:30" x14ac:dyDescent="0.3">
      <c r="A275" s="83"/>
      <c r="B275" s="83"/>
      <c r="C275" s="83"/>
      <c r="D275" s="83"/>
      <c r="E275" s="134"/>
      <c r="F275" s="107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</row>
    <row r="276" spans="1:30" x14ac:dyDescent="0.3">
      <c r="A276" s="83"/>
      <c r="B276" s="83"/>
      <c r="C276" s="83"/>
      <c r="D276" s="83"/>
      <c r="E276" s="134"/>
      <c r="F276" s="107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</row>
    <row r="277" spans="1:30" x14ac:dyDescent="0.3">
      <c r="A277" s="83"/>
      <c r="B277" s="83"/>
      <c r="C277" s="83"/>
      <c r="D277" s="83"/>
      <c r="E277" s="134"/>
      <c r="F277" s="107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</row>
    <row r="278" spans="1:30" x14ac:dyDescent="0.3">
      <c r="A278" s="83"/>
      <c r="B278" s="83"/>
      <c r="C278" s="83"/>
      <c r="D278" s="83"/>
      <c r="E278" s="134"/>
      <c r="F278" s="107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</row>
    <row r="279" spans="1:30" x14ac:dyDescent="0.3">
      <c r="A279" s="83"/>
      <c r="B279" s="83"/>
      <c r="C279" s="83"/>
      <c r="D279" s="83"/>
      <c r="E279" s="134"/>
      <c r="F279" s="107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</row>
    <row r="280" spans="1:30" x14ac:dyDescent="0.3">
      <c r="A280" s="83"/>
      <c r="B280" s="83"/>
      <c r="C280" s="83"/>
      <c r="D280" s="83"/>
      <c r="E280" s="134"/>
      <c r="F280" s="107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30" x14ac:dyDescent="0.3">
      <c r="A281" s="83"/>
      <c r="B281" s="83"/>
      <c r="C281" s="83"/>
      <c r="D281" s="83"/>
      <c r="E281" s="134"/>
      <c r="F281" s="107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</row>
    <row r="282" spans="1:30" x14ac:dyDescent="0.3">
      <c r="A282" s="83"/>
      <c r="B282" s="83"/>
      <c r="C282" s="83"/>
      <c r="D282" s="83"/>
      <c r="E282" s="134"/>
      <c r="F282" s="107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</row>
    <row r="283" spans="1:30" x14ac:dyDescent="0.3">
      <c r="A283" s="83"/>
      <c r="B283" s="83"/>
      <c r="C283" s="83"/>
      <c r="D283" s="83"/>
      <c r="E283" s="134"/>
      <c r="F283" s="107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</row>
    <row r="284" spans="1:30" x14ac:dyDescent="0.3">
      <c r="A284" s="83"/>
      <c r="B284" s="83"/>
      <c r="C284" s="83"/>
      <c r="D284" s="83"/>
      <c r="E284" s="134"/>
      <c r="F284" s="107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</row>
    <row r="285" spans="1:30" x14ac:dyDescent="0.3">
      <c r="A285" s="83"/>
      <c r="B285" s="83"/>
      <c r="C285" s="83"/>
      <c r="D285" s="83"/>
      <c r="E285" s="134"/>
      <c r="F285" s="107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</row>
    <row r="286" spans="1:30" x14ac:dyDescent="0.3">
      <c r="A286" s="83"/>
      <c r="B286" s="83"/>
      <c r="C286" s="83"/>
      <c r="D286" s="83"/>
      <c r="E286" s="134"/>
      <c r="F286" s="107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</row>
    <row r="287" spans="1:30" x14ac:dyDescent="0.3">
      <c r="A287" s="83"/>
      <c r="B287" s="83"/>
      <c r="C287" s="83"/>
      <c r="D287" s="83"/>
      <c r="E287" s="134"/>
      <c r="F287" s="107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</row>
    <row r="288" spans="1:30" x14ac:dyDescent="0.3">
      <c r="A288" s="83"/>
      <c r="B288" s="83"/>
      <c r="C288" s="83"/>
      <c r="D288" s="83"/>
      <c r="E288" s="134"/>
      <c r="F288" s="107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</row>
    <row r="289" spans="1:30" x14ac:dyDescent="0.3">
      <c r="A289" s="83"/>
      <c r="B289" s="83"/>
      <c r="C289" s="83"/>
      <c r="D289" s="83"/>
      <c r="E289" s="134"/>
      <c r="F289" s="107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</row>
    <row r="290" spans="1:30" x14ac:dyDescent="0.3">
      <c r="A290" s="83"/>
      <c r="B290" s="83"/>
      <c r="C290" s="83"/>
      <c r="D290" s="83"/>
      <c r="E290" s="134"/>
      <c r="F290" s="107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</row>
    <row r="291" spans="1:30" x14ac:dyDescent="0.3">
      <c r="A291" s="83"/>
      <c r="B291" s="83"/>
      <c r="C291" s="83"/>
      <c r="D291" s="83"/>
      <c r="E291" s="134"/>
      <c r="F291" s="107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</row>
    <row r="292" spans="1:30" x14ac:dyDescent="0.3">
      <c r="A292" s="83"/>
      <c r="B292" s="83"/>
      <c r="C292" s="83"/>
      <c r="D292" s="83"/>
      <c r="E292" s="134"/>
      <c r="F292" s="107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</row>
    <row r="293" spans="1:30" x14ac:dyDescent="0.3">
      <c r="A293" s="83"/>
      <c r="B293" s="83"/>
      <c r="C293" s="83"/>
      <c r="D293" s="83"/>
      <c r="E293" s="134"/>
      <c r="F293" s="107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</row>
    <row r="294" spans="1:30" x14ac:dyDescent="0.3">
      <c r="A294" s="83"/>
      <c r="B294" s="83"/>
      <c r="C294" s="83"/>
      <c r="D294" s="83"/>
      <c r="E294" s="134"/>
      <c r="F294" s="107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</row>
    <row r="295" spans="1:30" x14ac:dyDescent="0.3">
      <c r="A295" s="83"/>
      <c r="B295" s="83"/>
      <c r="C295" s="83"/>
      <c r="D295" s="83"/>
      <c r="E295" s="134"/>
      <c r="F295" s="107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</row>
    <row r="296" spans="1:30" x14ac:dyDescent="0.3">
      <c r="A296" s="83"/>
      <c r="B296" s="83"/>
      <c r="C296" s="83"/>
      <c r="D296" s="83"/>
      <c r="E296" s="134"/>
      <c r="F296" s="107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</row>
    <row r="297" spans="1:30" x14ac:dyDescent="0.3">
      <c r="A297" s="83"/>
      <c r="B297" s="83"/>
      <c r="C297" s="83"/>
      <c r="D297" s="83"/>
      <c r="E297" s="134"/>
      <c r="F297" s="107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</row>
    <row r="298" spans="1:30" x14ac:dyDescent="0.3">
      <c r="A298" s="83"/>
      <c r="B298" s="83"/>
      <c r="C298" s="83"/>
      <c r="D298" s="83"/>
      <c r="E298" s="134"/>
      <c r="F298" s="107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</row>
    <row r="299" spans="1:30" x14ac:dyDescent="0.3">
      <c r="A299" s="83"/>
      <c r="B299" s="83"/>
      <c r="C299" s="83"/>
      <c r="D299" s="83"/>
      <c r="E299" s="134"/>
      <c r="F299" s="107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</row>
    <row r="300" spans="1:30" x14ac:dyDescent="0.3">
      <c r="A300" s="83"/>
      <c r="B300" s="83"/>
      <c r="C300" s="83"/>
      <c r="D300" s="83"/>
      <c r="E300" s="134"/>
      <c r="F300" s="107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</row>
    <row r="301" spans="1:30" x14ac:dyDescent="0.3">
      <c r="A301" s="83"/>
      <c r="B301" s="83"/>
      <c r="C301" s="83"/>
      <c r="D301" s="83"/>
      <c r="E301" s="134"/>
      <c r="F301" s="107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</row>
    <row r="302" spans="1:30" x14ac:dyDescent="0.3">
      <c r="A302" s="83"/>
      <c r="B302" s="83"/>
      <c r="C302" s="83"/>
      <c r="D302" s="83"/>
      <c r="E302" s="134"/>
      <c r="F302" s="107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</row>
    <row r="303" spans="1:30" x14ac:dyDescent="0.3">
      <c r="A303" s="83"/>
      <c r="B303" s="83"/>
      <c r="C303" s="83"/>
      <c r="D303" s="83"/>
      <c r="E303" s="134"/>
      <c r="F303" s="107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</row>
    <row r="304" spans="1:30" x14ac:dyDescent="0.3">
      <c r="A304" s="83"/>
      <c r="B304" s="83"/>
      <c r="C304" s="83"/>
      <c r="D304" s="83"/>
      <c r="E304" s="134"/>
      <c r="F304" s="107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</row>
    <row r="305" spans="1:30" x14ac:dyDescent="0.3">
      <c r="A305" s="83"/>
      <c r="B305" s="83"/>
      <c r="C305" s="83"/>
      <c r="D305" s="83"/>
      <c r="E305" s="134"/>
      <c r="F305" s="107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</row>
    <row r="306" spans="1:30" x14ac:dyDescent="0.3">
      <c r="A306" s="83"/>
      <c r="B306" s="83"/>
      <c r="C306" s="83"/>
      <c r="D306" s="83"/>
      <c r="E306" s="134"/>
      <c r="F306" s="107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</row>
    <row r="307" spans="1:30" x14ac:dyDescent="0.3">
      <c r="A307" s="83"/>
      <c r="B307" s="83"/>
      <c r="C307" s="83"/>
      <c r="D307" s="83"/>
      <c r="E307" s="134"/>
      <c r="F307" s="107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</row>
    <row r="308" spans="1:30" x14ac:dyDescent="0.3">
      <c r="A308" s="83"/>
      <c r="B308" s="83"/>
      <c r="C308" s="83"/>
      <c r="D308" s="83"/>
      <c r="E308" s="134"/>
      <c r="F308" s="107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</row>
    <row r="309" spans="1:30" x14ac:dyDescent="0.3">
      <c r="A309" s="83"/>
      <c r="B309" s="83"/>
      <c r="C309" s="83"/>
      <c r="D309" s="83"/>
      <c r="E309" s="134"/>
      <c r="F309" s="107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</row>
    <row r="310" spans="1:30" x14ac:dyDescent="0.3">
      <c r="A310" s="83"/>
      <c r="B310" s="83"/>
      <c r="C310" s="83"/>
      <c r="D310" s="83"/>
      <c r="E310" s="134"/>
      <c r="F310" s="107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</row>
    <row r="311" spans="1:30" x14ac:dyDescent="0.3">
      <c r="A311" s="83"/>
      <c r="B311" s="83"/>
      <c r="C311" s="83"/>
      <c r="D311" s="83"/>
      <c r="E311" s="134"/>
      <c r="F311" s="107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</row>
    <row r="312" spans="1:30" x14ac:dyDescent="0.3">
      <c r="A312" s="83"/>
      <c r="B312" s="83"/>
      <c r="C312" s="83"/>
      <c r="D312" s="83"/>
      <c r="E312" s="134"/>
      <c r="F312" s="107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</row>
    <row r="313" spans="1:30" x14ac:dyDescent="0.3">
      <c r="A313" s="83"/>
      <c r="B313" s="83"/>
      <c r="C313" s="83"/>
      <c r="D313" s="83"/>
      <c r="E313" s="134"/>
      <c r="F313" s="107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</row>
    <row r="314" spans="1:30" x14ac:dyDescent="0.3">
      <c r="A314" s="83"/>
      <c r="B314" s="83"/>
      <c r="C314" s="83"/>
      <c r="D314" s="83"/>
      <c r="E314" s="134"/>
      <c r="F314" s="107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</row>
    <row r="315" spans="1:30" x14ac:dyDescent="0.3">
      <c r="A315" s="83"/>
      <c r="B315" s="83"/>
      <c r="C315" s="83"/>
      <c r="D315" s="83"/>
      <c r="E315" s="134"/>
      <c r="F315" s="107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</row>
    <row r="316" spans="1:30" x14ac:dyDescent="0.3">
      <c r="A316" s="83"/>
      <c r="B316" s="83"/>
      <c r="C316" s="83"/>
      <c r="D316" s="83"/>
      <c r="E316" s="134"/>
      <c r="F316" s="107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</row>
    <row r="317" spans="1:30" x14ac:dyDescent="0.3">
      <c r="A317" s="83"/>
      <c r="B317" s="83"/>
      <c r="C317" s="83"/>
      <c r="D317" s="83"/>
      <c r="E317" s="134"/>
      <c r="F317" s="107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</row>
    <row r="318" spans="1:30" x14ac:dyDescent="0.3">
      <c r="A318" s="83"/>
      <c r="B318" s="83"/>
      <c r="C318" s="83"/>
      <c r="D318" s="83"/>
      <c r="E318" s="134"/>
      <c r="F318" s="107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</row>
    <row r="319" spans="1:30" x14ac:dyDescent="0.3">
      <c r="A319" s="83"/>
      <c r="B319" s="83"/>
      <c r="C319" s="83"/>
      <c r="D319" s="83"/>
      <c r="E319" s="134"/>
      <c r="F319" s="107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</row>
    <row r="320" spans="1:30" x14ac:dyDescent="0.3">
      <c r="A320" s="83"/>
      <c r="B320" s="83"/>
      <c r="C320" s="83"/>
      <c r="D320" s="83"/>
      <c r="E320" s="134"/>
      <c r="F320" s="107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</row>
    <row r="321" spans="1:30" x14ac:dyDescent="0.3">
      <c r="A321" s="83"/>
      <c r="B321" s="83"/>
      <c r="C321" s="83"/>
      <c r="D321" s="83"/>
      <c r="E321" s="134"/>
      <c r="F321" s="107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</row>
    <row r="322" spans="1:30" x14ac:dyDescent="0.3">
      <c r="A322" s="83"/>
      <c r="B322" s="83"/>
      <c r="C322" s="83"/>
      <c r="D322" s="83"/>
      <c r="E322" s="134"/>
      <c r="F322" s="107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</row>
    <row r="323" spans="1:30" x14ac:dyDescent="0.3">
      <c r="A323" s="83"/>
      <c r="B323" s="83"/>
      <c r="C323" s="83"/>
      <c r="D323" s="83"/>
      <c r="E323" s="134"/>
      <c r="F323" s="107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</row>
    <row r="324" spans="1:30" x14ac:dyDescent="0.3">
      <c r="A324" s="83"/>
      <c r="B324" s="83"/>
      <c r="C324" s="83"/>
      <c r="D324" s="83"/>
      <c r="E324" s="134"/>
      <c r="F324" s="107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</row>
    <row r="325" spans="1:30" x14ac:dyDescent="0.3">
      <c r="A325" s="84"/>
      <c r="B325" s="84"/>
      <c r="C325" s="84"/>
      <c r="D325" s="84"/>
      <c r="E325" s="114"/>
      <c r="F325" s="107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</row>
    <row r="326" spans="1:30" x14ac:dyDescent="0.3">
      <c r="A326" s="84"/>
      <c r="B326" s="84"/>
      <c r="C326" s="84"/>
      <c r="D326" s="84"/>
      <c r="E326" s="114"/>
      <c r="F326" s="88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</row>
    <row r="327" spans="1:30" x14ac:dyDescent="0.3">
      <c r="A327" s="84"/>
      <c r="B327" s="84"/>
      <c r="C327" s="84"/>
      <c r="D327" s="84"/>
      <c r="E327" s="114"/>
      <c r="F327" s="88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</row>
    <row r="328" spans="1:30" x14ac:dyDescent="0.3">
      <c r="A328" s="84"/>
      <c r="B328" s="84"/>
      <c r="C328" s="84"/>
      <c r="D328" s="84"/>
      <c r="E328" s="114"/>
      <c r="F328" s="88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</row>
    <row r="329" spans="1:30" x14ac:dyDescent="0.3">
      <c r="A329" s="84"/>
      <c r="B329" s="84"/>
      <c r="C329" s="84"/>
      <c r="D329" s="84"/>
      <c r="E329" s="114"/>
      <c r="F329" s="88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</row>
    <row r="330" spans="1:30" x14ac:dyDescent="0.3">
      <c r="A330" s="84"/>
      <c r="B330" s="84"/>
      <c r="C330" s="84"/>
      <c r="D330" s="84"/>
      <c r="E330" s="114"/>
      <c r="F330" s="88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</row>
    <row r="331" spans="1:30" x14ac:dyDescent="0.3">
      <c r="A331" s="84"/>
      <c r="B331" s="84"/>
      <c r="C331" s="84"/>
      <c r="D331" s="84"/>
      <c r="E331" s="114"/>
      <c r="F331" s="88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</row>
    <row r="332" spans="1:30" x14ac:dyDescent="0.3">
      <c r="A332" s="84"/>
      <c r="B332" s="84"/>
      <c r="C332" s="84"/>
      <c r="D332" s="84"/>
      <c r="E332" s="114"/>
      <c r="F332" s="88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</row>
    <row r="333" spans="1:30" x14ac:dyDescent="0.3">
      <c r="A333" s="84"/>
      <c r="B333" s="84"/>
      <c r="C333" s="84"/>
      <c r="D333" s="84"/>
      <c r="E333" s="114"/>
      <c r="F333" s="88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</row>
    <row r="334" spans="1:30" x14ac:dyDescent="0.3">
      <c r="A334" s="84"/>
      <c r="B334" s="84"/>
      <c r="C334" s="84"/>
      <c r="D334" s="84"/>
      <c r="E334" s="114"/>
      <c r="F334" s="88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</row>
    <row r="335" spans="1:30" x14ac:dyDescent="0.3">
      <c r="A335" s="84"/>
      <c r="B335" s="84"/>
      <c r="C335" s="84"/>
      <c r="D335" s="84"/>
      <c r="E335" s="114"/>
      <c r="F335" s="88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</row>
    <row r="336" spans="1:30" x14ac:dyDescent="0.3">
      <c r="A336" s="84"/>
      <c r="B336" s="84"/>
      <c r="C336" s="84"/>
      <c r="D336" s="84"/>
      <c r="E336" s="114"/>
      <c r="F336" s="88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</row>
    <row r="337" spans="6:6" x14ac:dyDescent="0.3">
      <c r="F337" s="88"/>
    </row>
    <row r="513" spans="1:30" x14ac:dyDescent="0.3">
      <c r="A513" s="84"/>
      <c r="B513" s="84"/>
      <c r="C513" s="84"/>
      <c r="D513" s="84"/>
      <c r="E513" s="11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</row>
    <row r="514" spans="1:30" x14ac:dyDescent="0.3">
      <c r="A514" s="84"/>
      <c r="B514" s="84"/>
      <c r="C514" s="84"/>
      <c r="D514" s="84"/>
      <c r="E514" s="114"/>
      <c r="F514" s="88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</row>
    <row r="515" spans="1:30" x14ac:dyDescent="0.3">
      <c r="A515" s="84"/>
      <c r="B515" s="84"/>
      <c r="C515" s="84"/>
      <c r="D515" s="84"/>
      <c r="E515" s="114"/>
      <c r="F515" s="88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</row>
    <row r="516" spans="1:30" x14ac:dyDescent="0.3">
      <c r="A516" s="84"/>
      <c r="B516" s="84"/>
      <c r="C516" s="84"/>
      <c r="D516" s="84"/>
      <c r="E516" s="114"/>
      <c r="F516" s="88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</row>
    <row r="517" spans="1:30" x14ac:dyDescent="0.3">
      <c r="A517" s="84"/>
      <c r="B517" s="84"/>
      <c r="C517" s="84"/>
      <c r="D517" s="84"/>
      <c r="E517" s="114"/>
      <c r="F517" s="88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</row>
    <row r="518" spans="1:30" x14ac:dyDescent="0.3">
      <c r="A518" s="84"/>
      <c r="B518" s="84"/>
      <c r="C518" s="84"/>
      <c r="D518" s="84"/>
      <c r="E518" s="114"/>
      <c r="F518" s="88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</row>
    <row r="519" spans="1:30" x14ac:dyDescent="0.3">
      <c r="A519" s="84"/>
      <c r="B519" s="84"/>
      <c r="C519" s="84"/>
      <c r="D519" s="84"/>
      <c r="E519" s="114"/>
      <c r="F519" s="88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</row>
    <row r="520" spans="1:30" x14ac:dyDescent="0.3">
      <c r="A520" s="84"/>
      <c r="B520" s="84"/>
      <c r="C520" s="84"/>
      <c r="D520" s="84"/>
      <c r="E520" s="114"/>
      <c r="F520" s="88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</row>
    <row r="521" spans="1:30" x14ac:dyDescent="0.3">
      <c r="A521" s="84"/>
      <c r="B521" s="84"/>
      <c r="C521" s="84"/>
      <c r="D521" s="84"/>
      <c r="E521" s="114"/>
      <c r="F521" s="88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</row>
    <row r="522" spans="1:30" x14ac:dyDescent="0.3">
      <c r="A522" s="84"/>
      <c r="B522" s="84"/>
      <c r="C522" s="84"/>
      <c r="D522" s="84"/>
      <c r="E522" s="114"/>
      <c r="F522" s="88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</row>
    <row r="523" spans="1:30" x14ac:dyDescent="0.3">
      <c r="A523" s="84"/>
      <c r="B523" s="84"/>
      <c r="C523" s="84"/>
      <c r="D523" s="84"/>
      <c r="E523" s="114"/>
      <c r="F523" s="88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</row>
    <row r="524" spans="1:30" x14ac:dyDescent="0.3">
      <c r="A524" s="75"/>
      <c r="B524" s="75"/>
      <c r="C524" s="75"/>
      <c r="D524" s="75"/>
      <c r="E524" s="100"/>
      <c r="F524" s="88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</row>
    <row r="525" spans="1:30" x14ac:dyDescent="0.3">
      <c r="A525" s="75"/>
      <c r="B525" s="75"/>
      <c r="C525" s="75"/>
      <c r="D525" s="75"/>
      <c r="E525" s="100"/>
      <c r="F525" s="87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</row>
    <row r="526" spans="1:30" x14ac:dyDescent="0.3">
      <c r="A526" s="75"/>
      <c r="B526" s="75"/>
      <c r="C526" s="75"/>
      <c r="D526" s="75"/>
      <c r="E526" s="100"/>
      <c r="F526" s="87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</row>
    <row r="527" spans="1:30" x14ac:dyDescent="0.3">
      <c r="A527" s="75"/>
      <c r="B527" s="75"/>
      <c r="C527" s="75"/>
      <c r="D527" s="75"/>
      <c r="E527" s="100"/>
      <c r="F527" s="87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</row>
    <row r="528" spans="1:30" x14ac:dyDescent="0.3">
      <c r="A528" s="75"/>
      <c r="B528" s="75"/>
      <c r="C528" s="75"/>
      <c r="D528" s="75"/>
      <c r="E528" s="100"/>
      <c r="F528" s="87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</row>
    <row r="529" spans="1:30" x14ac:dyDescent="0.3">
      <c r="A529" s="75"/>
      <c r="B529" s="75"/>
      <c r="C529" s="75"/>
      <c r="D529" s="75"/>
      <c r="E529" s="100"/>
      <c r="F529" s="87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</row>
    <row r="530" spans="1:30" x14ac:dyDescent="0.3">
      <c r="A530" s="75"/>
      <c r="B530" s="75"/>
      <c r="C530" s="75"/>
      <c r="D530" s="75"/>
      <c r="E530" s="100"/>
      <c r="F530" s="87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</row>
    <row r="531" spans="1:30" x14ac:dyDescent="0.3">
      <c r="A531" s="75"/>
      <c r="B531" s="75"/>
      <c r="C531" s="75"/>
      <c r="D531" s="75"/>
      <c r="E531" s="100"/>
      <c r="F531" s="87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</row>
    <row r="532" spans="1:30" x14ac:dyDescent="0.3">
      <c r="A532" s="75"/>
      <c r="B532" s="75"/>
      <c r="C532" s="75"/>
      <c r="D532" s="75"/>
      <c r="E532" s="100"/>
      <c r="F532" s="87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</row>
    <row r="533" spans="1:30" x14ac:dyDescent="0.3">
      <c r="A533" s="75"/>
      <c r="B533" s="75"/>
      <c r="C533" s="75"/>
      <c r="D533" s="75"/>
      <c r="E533" s="100"/>
      <c r="F533" s="87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</row>
    <row r="534" spans="1:30" x14ac:dyDescent="0.3">
      <c r="A534" s="75"/>
      <c r="B534" s="75"/>
      <c r="C534" s="75"/>
      <c r="D534" s="75"/>
      <c r="E534" s="100"/>
      <c r="F534" s="87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</row>
    <row r="535" spans="1:30" x14ac:dyDescent="0.3">
      <c r="A535" s="75"/>
      <c r="B535" s="75"/>
      <c r="C535" s="75"/>
      <c r="D535" s="75"/>
      <c r="E535" s="100"/>
      <c r="F535" s="87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</row>
    <row r="536" spans="1:30" x14ac:dyDescent="0.3">
      <c r="A536" s="75"/>
      <c r="B536" s="75"/>
      <c r="C536" s="75"/>
      <c r="D536" s="75"/>
      <c r="E536" s="100"/>
      <c r="F536" s="87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</row>
    <row r="537" spans="1:30" x14ac:dyDescent="0.3">
      <c r="A537" s="75"/>
      <c r="B537" s="75"/>
      <c r="C537" s="75"/>
      <c r="D537" s="75"/>
      <c r="E537" s="100"/>
      <c r="F537" s="87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</row>
    <row r="538" spans="1:30" x14ac:dyDescent="0.3">
      <c r="A538" s="75"/>
      <c r="B538" s="75"/>
      <c r="C538" s="75"/>
      <c r="D538" s="75"/>
      <c r="E538" s="100"/>
      <c r="F538" s="87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</row>
    <row r="539" spans="1:30" x14ac:dyDescent="0.3">
      <c r="A539" s="75"/>
      <c r="B539" s="75"/>
      <c r="C539" s="75"/>
      <c r="D539" s="75"/>
      <c r="E539" s="100"/>
      <c r="F539" s="87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</row>
    <row r="540" spans="1:30" x14ac:dyDescent="0.3">
      <c r="A540" s="75"/>
      <c r="B540" s="75"/>
      <c r="C540" s="75"/>
      <c r="D540" s="75"/>
      <c r="E540" s="100"/>
      <c r="F540" s="87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</row>
    <row r="541" spans="1:30" x14ac:dyDescent="0.3">
      <c r="A541" s="75"/>
      <c r="B541" s="75"/>
      <c r="C541" s="75"/>
      <c r="D541" s="75"/>
      <c r="E541" s="100"/>
      <c r="F541" s="87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</row>
    <row r="542" spans="1:30" x14ac:dyDescent="0.3">
      <c r="A542" s="75"/>
      <c r="B542" s="75"/>
      <c r="C542" s="75"/>
      <c r="D542" s="75"/>
      <c r="E542" s="100"/>
      <c r="F542" s="87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</row>
    <row r="543" spans="1:30" x14ac:dyDescent="0.3">
      <c r="A543" s="75"/>
      <c r="B543" s="75"/>
      <c r="C543" s="75"/>
      <c r="D543" s="75"/>
      <c r="E543" s="100"/>
      <c r="F543" s="87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</row>
    <row r="544" spans="1:30" x14ac:dyDescent="0.3">
      <c r="A544" s="75"/>
      <c r="B544" s="75"/>
      <c r="C544" s="75"/>
      <c r="D544" s="75"/>
      <c r="E544" s="100"/>
      <c r="F544" s="87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</row>
    <row r="545" spans="1:30" x14ac:dyDescent="0.3">
      <c r="A545" s="75"/>
      <c r="B545" s="75"/>
      <c r="C545" s="75"/>
      <c r="D545" s="75"/>
      <c r="E545" s="100"/>
      <c r="F545" s="87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</row>
    <row r="546" spans="1:30" x14ac:dyDescent="0.3">
      <c r="A546" s="75"/>
      <c r="B546" s="75"/>
      <c r="C546" s="75"/>
      <c r="D546" s="75"/>
      <c r="E546" s="100"/>
      <c r="F546" s="87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</row>
    <row r="547" spans="1:30" x14ac:dyDescent="0.3">
      <c r="A547" s="75"/>
      <c r="B547" s="75"/>
      <c r="C547" s="75"/>
      <c r="D547" s="75"/>
      <c r="E547" s="100"/>
      <c r="F547" s="87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</row>
    <row r="548" spans="1:30" x14ac:dyDescent="0.3">
      <c r="A548" s="75"/>
      <c r="B548" s="75"/>
      <c r="C548" s="75"/>
      <c r="D548" s="75"/>
      <c r="E548" s="100"/>
      <c r="F548" s="87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</row>
    <row r="549" spans="1:30" x14ac:dyDescent="0.3">
      <c r="A549" s="75"/>
      <c r="B549" s="75"/>
      <c r="C549" s="75"/>
      <c r="D549" s="75"/>
      <c r="E549" s="100"/>
      <c r="F549" s="87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</row>
    <row r="550" spans="1:30" x14ac:dyDescent="0.3">
      <c r="A550" s="75"/>
      <c r="B550" s="75"/>
      <c r="C550" s="75"/>
      <c r="D550" s="75"/>
      <c r="E550" s="100"/>
      <c r="F550" s="87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</row>
    <row r="551" spans="1:30" x14ac:dyDescent="0.3">
      <c r="A551" s="75"/>
      <c r="B551" s="75"/>
      <c r="C551" s="75"/>
      <c r="D551" s="75"/>
      <c r="E551" s="100"/>
      <c r="F551" s="87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</row>
    <row r="552" spans="1:30" x14ac:dyDescent="0.3">
      <c r="A552" s="75"/>
      <c r="B552" s="75"/>
      <c r="C552" s="75"/>
      <c r="D552" s="75"/>
      <c r="E552" s="100"/>
      <c r="F552" s="87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</row>
    <row r="553" spans="1:30" x14ac:dyDescent="0.3">
      <c r="A553" s="75"/>
      <c r="B553" s="75"/>
      <c r="C553" s="75"/>
      <c r="D553" s="75"/>
      <c r="E553" s="100"/>
      <c r="F553" s="87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</row>
    <row r="554" spans="1:30" x14ac:dyDescent="0.3">
      <c r="A554" s="75"/>
      <c r="B554" s="75"/>
      <c r="C554" s="75"/>
      <c r="D554" s="75"/>
      <c r="E554" s="100"/>
      <c r="F554" s="87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</row>
    <row r="555" spans="1:30" x14ac:dyDescent="0.3">
      <c r="A555" s="75"/>
      <c r="B555" s="75"/>
      <c r="C555" s="75"/>
      <c r="D555" s="75"/>
      <c r="E555" s="100"/>
      <c r="F555" s="87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</row>
    <row r="556" spans="1:30" x14ac:dyDescent="0.3">
      <c r="A556" s="75"/>
      <c r="B556" s="75"/>
      <c r="C556" s="75"/>
      <c r="D556" s="75"/>
      <c r="E556" s="100"/>
      <c r="F556" s="87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</row>
    <row r="557" spans="1:30" x14ac:dyDescent="0.3">
      <c r="A557" s="75"/>
      <c r="B557" s="75"/>
      <c r="C557" s="75"/>
      <c r="D557" s="75"/>
      <c r="E557" s="100"/>
      <c r="F557" s="87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</row>
    <row r="558" spans="1:30" x14ac:dyDescent="0.3">
      <c r="A558" s="75"/>
      <c r="B558" s="75"/>
      <c r="C558" s="75"/>
      <c r="D558" s="75"/>
      <c r="E558" s="100"/>
      <c r="F558" s="87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</row>
    <row r="559" spans="1:30" x14ac:dyDescent="0.3">
      <c r="A559" s="75"/>
      <c r="B559" s="75"/>
      <c r="C559" s="75"/>
      <c r="D559" s="75"/>
      <c r="E559" s="100"/>
      <c r="F559" s="87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</row>
    <row r="560" spans="1:30" x14ac:dyDescent="0.3">
      <c r="A560" s="75"/>
      <c r="B560" s="75"/>
      <c r="C560" s="75"/>
      <c r="D560" s="75"/>
      <c r="E560" s="100"/>
      <c r="F560" s="87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</row>
    <row r="561" spans="1:30" x14ac:dyDescent="0.3">
      <c r="A561" s="75"/>
      <c r="B561" s="75"/>
      <c r="C561" s="75"/>
      <c r="D561" s="75"/>
      <c r="E561" s="100"/>
      <c r="F561" s="87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</row>
    <row r="562" spans="1:30" x14ac:dyDescent="0.3">
      <c r="A562" s="75"/>
      <c r="B562" s="75"/>
      <c r="C562" s="75"/>
      <c r="D562" s="75"/>
      <c r="E562" s="100"/>
      <c r="F562" s="87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</row>
    <row r="563" spans="1:30" x14ac:dyDescent="0.3">
      <c r="A563" s="75"/>
      <c r="B563" s="75"/>
      <c r="C563" s="75"/>
      <c r="D563" s="75"/>
      <c r="E563" s="100"/>
      <c r="F563" s="87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</row>
    <row r="564" spans="1:30" x14ac:dyDescent="0.3">
      <c r="F564" s="87"/>
    </row>
  </sheetData>
  <mergeCells count="6">
    <mergeCell ref="A7:F7"/>
    <mergeCell ref="B1:C1"/>
    <mergeCell ref="B2:C2"/>
    <mergeCell ref="B3:C3"/>
    <mergeCell ref="A5:C5"/>
    <mergeCell ref="A6:B6"/>
  </mergeCells>
  <conditionalFormatting sqref="C64:C1048576 D62:D1048576 C5:D8 C1:C3 F11:F59">
    <cfRule type="containsText" dxfId="44" priority="2" operator="containsText" text="Check">
      <formula>NOT(ISERROR(SEARCH("Check",C1)))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Formulas!$A$2:$A$38</xm:f>
          </x14:formula1>
          <xm:sqref>B59</xm:sqref>
        </x14:dataValidation>
        <x14:dataValidation type="list" allowBlank="1" showInputMessage="1" showErrorMessage="1" xr:uid="{00000000-0002-0000-0300-000001000000}">
          <x14:formula1>
            <xm:f>Formulas!$A$45:$A$47</xm:f>
          </x14:formula1>
          <xm:sqref>B11:B58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657"/>
  <sheetViews>
    <sheetView tabSelected="1" workbookViewId="0">
      <selection activeCell="B12" sqref="B12"/>
    </sheetView>
  </sheetViews>
  <sheetFormatPr defaultColWidth="8.6640625" defaultRowHeight="14.4" x14ac:dyDescent="0.3"/>
  <cols>
    <col min="1" max="1" width="15.109375" style="71" customWidth="1"/>
    <col min="2" max="2" width="19" style="71" customWidth="1"/>
    <col min="3" max="3" width="20.6640625" style="71" customWidth="1"/>
    <col min="4" max="4" width="15.6640625" style="71" customWidth="1"/>
    <col min="5" max="5" width="17.44140625" style="105" customWidth="1"/>
    <col min="6" max="6" width="15.6640625" style="104" customWidth="1"/>
    <col min="7" max="7" width="15.6640625" style="71" customWidth="1"/>
    <col min="8" max="9" width="16.6640625" style="71" customWidth="1"/>
    <col min="10" max="10" width="20" style="71" bestFit="1" customWidth="1"/>
    <col min="11" max="24" width="16.6640625" style="71" customWidth="1"/>
    <col min="25" max="25" width="20.44140625" style="71" bestFit="1" customWidth="1"/>
    <col min="26" max="26" width="16.6640625" style="71" customWidth="1"/>
    <col min="27" max="27" width="20.44140625" style="71" bestFit="1" customWidth="1"/>
    <col min="28" max="30" width="16.6640625" style="71" customWidth="1"/>
    <col min="31" max="16384" width="8.6640625" style="71"/>
  </cols>
  <sheetData>
    <row r="1" spans="1:17" x14ac:dyDescent="0.3">
      <c r="A1" s="137" t="s">
        <v>0</v>
      </c>
      <c r="B1" s="220">
        <f>'Index of Workpapers'!B1</f>
        <v>0</v>
      </c>
      <c r="C1" s="220"/>
      <c r="D1" s="127"/>
      <c r="E1" s="69" t="s">
        <v>1</v>
      </c>
      <c r="F1" s="69" t="s">
        <v>68</v>
      </c>
      <c r="H1" s="70"/>
      <c r="I1" s="70"/>
      <c r="Q1" s="67"/>
    </row>
    <row r="2" spans="1:17" x14ac:dyDescent="0.3">
      <c r="A2" s="137" t="s">
        <v>3</v>
      </c>
      <c r="B2" s="220"/>
      <c r="C2" s="220"/>
      <c r="D2" s="127"/>
      <c r="E2" s="69" t="s">
        <v>2</v>
      </c>
      <c r="F2" s="69" t="s">
        <v>31</v>
      </c>
      <c r="H2" s="70"/>
      <c r="I2" s="70"/>
      <c r="Q2" s="67"/>
    </row>
    <row r="3" spans="1:17" ht="27.6" x14ac:dyDescent="0.3">
      <c r="A3" s="137" t="s">
        <v>4</v>
      </c>
      <c r="B3" s="221"/>
      <c r="C3" s="221"/>
      <c r="D3" s="89" t="s">
        <v>5</v>
      </c>
      <c r="E3" s="143"/>
      <c r="F3" s="144"/>
      <c r="H3" s="72"/>
      <c r="I3" s="72"/>
      <c r="Q3" s="67"/>
    </row>
    <row r="4" spans="1:17" ht="18" x14ac:dyDescent="0.35">
      <c r="D4" s="89" t="s">
        <v>6</v>
      </c>
      <c r="E4" s="143" t="str">
        <f>Home!$C$22</f>
        <v xml:space="preserve">Enter initials </v>
      </c>
      <c r="F4" s="144" t="str">
        <f>Home!$C$23</f>
        <v xml:space="preserve">Enter date </v>
      </c>
      <c r="H4" s="73"/>
      <c r="I4" s="73"/>
    </row>
    <row r="5" spans="1:17" ht="18" customHeight="1" x14ac:dyDescent="0.35">
      <c r="A5" s="222" t="s">
        <v>69</v>
      </c>
      <c r="B5" s="222"/>
      <c r="C5" s="222"/>
      <c r="D5" s="74"/>
      <c r="E5" s="74"/>
      <c r="F5" s="74"/>
      <c r="G5" s="74"/>
    </row>
    <row r="6" spans="1:17" ht="4.5" customHeight="1" x14ac:dyDescent="0.3">
      <c r="A6" s="223"/>
      <c r="B6" s="223"/>
      <c r="C6" s="101"/>
      <c r="D6" s="101"/>
      <c r="E6" s="101"/>
      <c r="F6" s="101"/>
      <c r="G6" s="101"/>
    </row>
    <row r="7" spans="1:17" x14ac:dyDescent="0.3">
      <c r="A7" s="205" t="s">
        <v>99</v>
      </c>
      <c r="B7" s="205"/>
      <c r="C7" s="205"/>
      <c r="D7" s="205"/>
      <c r="E7" s="205"/>
      <c r="F7" s="205"/>
      <c r="G7" s="101"/>
    </row>
    <row r="8" spans="1:17" ht="3.75" customHeight="1" thickBot="1" x14ac:dyDescent="0.35">
      <c r="A8" s="85"/>
      <c r="B8" s="85"/>
      <c r="C8" s="85"/>
      <c r="D8" s="85"/>
      <c r="E8" s="85"/>
      <c r="F8" s="85"/>
      <c r="G8" s="101"/>
    </row>
    <row r="9" spans="1:17" ht="4.5" customHeight="1" x14ac:dyDescent="0.3">
      <c r="A9" s="111"/>
      <c r="B9" s="132"/>
      <c r="C9" s="132"/>
      <c r="D9" s="132"/>
      <c r="E9" s="132"/>
      <c r="F9" s="102"/>
      <c r="G9" s="101"/>
    </row>
    <row r="10" spans="1:17" x14ac:dyDescent="0.3">
      <c r="A10" s="118" t="s">
        <v>31</v>
      </c>
      <c r="B10" s="117" t="s">
        <v>17</v>
      </c>
      <c r="C10" s="117" t="s">
        <v>32</v>
      </c>
      <c r="D10" s="117" t="s">
        <v>7</v>
      </c>
      <c r="E10" s="117" t="s">
        <v>26</v>
      </c>
      <c r="F10" s="90" t="s">
        <v>21</v>
      </c>
      <c r="G10" s="101"/>
    </row>
    <row r="11" spans="1:17" s="80" customFormat="1" x14ac:dyDescent="0.3">
      <c r="A11" s="136"/>
      <c r="B11" s="142"/>
      <c r="C11" s="142"/>
      <c r="D11" s="153">
        <f>IF(F11=0.1,C11/11,0)</f>
        <v>0</v>
      </c>
      <c r="E11" s="154">
        <f>C11-D11</f>
        <v>0</v>
      </c>
      <c r="F11" s="123">
        <f>IF(B11=0,0,(LOOKUP(B11,Formulas!$A$3:$A$38,Formulas!$B$3:$B$39)))</f>
        <v>0</v>
      </c>
      <c r="G11" s="68"/>
    </row>
    <row r="12" spans="1:17" s="80" customFormat="1" x14ac:dyDescent="0.3">
      <c r="A12" s="136"/>
      <c r="B12" s="142"/>
      <c r="C12" s="142"/>
      <c r="D12" s="153">
        <f t="shared" ref="D12" si="0">IF(F12=0.1,C12/11,0)</f>
        <v>0</v>
      </c>
      <c r="E12" s="154">
        <f t="shared" ref="E12" si="1">C12-D12</f>
        <v>0</v>
      </c>
      <c r="F12" s="123">
        <f>IF(B12=0,0,(LOOKUP(B12,Formulas!$A$3:$A$38,Formulas!$B$3:$B$39)))</f>
        <v>0</v>
      </c>
      <c r="G12" s="106"/>
    </row>
    <row r="13" spans="1:17" s="80" customFormat="1" x14ac:dyDescent="0.3">
      <c r="A13" s="136"/>
      <c r="B13" s="142"/>
      <c r="C13" s="142"/>
      <c r="D13" s="153">
        <f t="shared" ref="D13:D151" si="2">IF(F13=0.1,C13/11,0)</f>
        <v>0</v>
      </c>
      <c r="E13" s="154">
        <f t="shared" ref="E13:E151" si="3">C13-D13</f>
        <v>0</v>
      </c>
      <c r="F13" s="123">
        <f>IF(B13=0,0,(LOOKUP(B13,Formulas!$A$3:$A$38,Formulas!$B$3:$B$39)))</f>
        <v>0</v>
      </c>
      <c r="G13" s="106"/>
    </row>
    <row r="14" spans="1:17" s="80" customFormat="1" x14ac:dyDescent="0.3">
      <c r="A14" s="136"/>
      <c r="B14" s="142"/>
      <c r="C14" s="142"/>
      <c r="D14" s="153">
        <f t="shared" ref="D14" si="4">IF(F14=0.1,C14/11,0)</f>
        <v>0</v>
      </c>
      <c r="E14" s="154">
        <f t="shared" ref="E14" si="5">C14-D14</f>
        <v>0</v>
      </c>
      <c r="F14" s="123">
        <f>IF(B14=0,0,(LOOKUP(B14,Formulas!$A$3:$A$38,Formulas!$B$3:$B$39)))</f>
        <v>0</v>
      </c>
      <c r="G14" s="106"/>
    </row>
    <row r="15" spans="1:17" s="80" customFormat="1" x14ac:dyDescent="0.3">
      <c r="A15" s="136"/>
      <c r="B15" s="142"/>
      <c r="C15" s="142"/>
      <c r="D15" s="153">
        <f t="shared" si="2"/>
        <v>0</v>
      </c>
      <c r="E15" s="154">
        <f t="shared" si="3"/>
        <v>0</v>
      </c>
      <c r="F15" s="123">
        <f>IF(B15=0,0,(LOOKUP(B15,Formulas!$A$3:$A$38,Formulas!$B$3:$B$39)))</f>
        <v>0</v>
      </c>
      <c r="G15" s="106"/>
    </row>
    <row r="16" spans="1:17" s="80" customFormat="1" x14ac:dyDescent="0.3">
      <c r="A16" s="136"/>
      <c r="B16" s="142"/>
      <c r="C16" s="142"/>
      <c r="D16" s="153">
        <f t="shared" si="2"/>
        <v>0</v>
      </c>
      <c r="E16" s="154">
        <f t="shared" si="3"/>
        <v>0</v>
      </c>
      <c r="F16" s="123">
        <f>IF(B16=0,0,(LOOKUP(B16,Formulas!$A$3:$A$38,Formulas!$B$3:$B$39)))</f>
        <v>0</v>
      </c>
      <c r="G16" s="106"/>
    </row>
    <row r="17" spans="1:7" s="80" customFormat="1" x14ac:dyDescent="0.3">
      <c r="A17" s="136"/>
      <c r="B17" s="142"/>
      <c r="C17" s="142"/>
      <c r="D17" s="153">
        <f t="shared" si="2"/>
        <v>0</v>
      </c>
      <c r="E17" s="154">
        <f t="shared" si="3"/>
        <v>0</v>
      </c>
      <c r="F17" s="123">
        <f>IF(B17=0,0,(LOOKUP(B17,Formulas!$A$3:$A$38,Formulas!$B$3:$B$39)))</f>
        <v>0</v>
      </c>
      <c r="G17" s="106"/>
    </row>
    <row r="18" spans="1:7" s="80" customFormat="1" x14ac:dyDescent="0.3">
      <c r="A18" s="136"/>
      <c r="B18" s="142"/>
      <c r="C18" s="142"/>
      <c r="D18" s="153">
        <f t="shared" si="2"/>
        <v>0</v>
      </c>
      <c r="E18" s="154">
        <f t="shared" si="3"/>
        <v>0</v>
      </c>
      <c r="F18" s="123">
        <f>IF(B18=0,0,(LOOKUP(B18,Formulas!$A$3:$A$38,Formulas!$B$3:$B$39)))</f>
        <v>0</v>
      </c>
      <c r="G18" s="106"/>
    </row>
    <row r="19" spans="1:7" s="80" customFormat="1" x14ac:dyDescent="0.3">
      <c r="A19" s="136"/>
      <c r="B19" s="142"/>
      <c r="C19" s="142"/>
      <c r="D19" s="153">
        <f t="shared" si="2"/>
        <v>0</v>
      </c>
      <c r="E19" s="154">
        <f t="shared" si="3"/>
        <v>0</v>
      </c>
      <c r="F19" s="123">
        <f>IF(B19=0,0,(LOOKUP(B19,Formulas!$A$3:$A$38,Formulas!$B$3:$B$39)))</f>
        <v>0</v>
      </c>
      <c r="G19" s="106"/>
    </row>
    <row r="20" spans="1:7" s="80" customFormat="1" x14ac:dyDescent="0.3">
      <c r="A20" s="136"/>
      <c r="B20" s="142"/>
      <c r="C20" s="142"/>
      <c r="D20" s="153">
        <f t="shared" si="2"/>
        <v>0</v>
      </c>
      <c r="E20" s="154">
        <f t="shared" si="3"/>
        <v>0</v>
      </c>
      <c r="F20" s="123">
        <f>IF(B20=0,0,(LOOKUP(B20,Formulas!$A$3:$A$38,Formulas!$B$3:$B$39)))</f>
        <v>0</v>
      </c>
      <c r="G20" s="106"/>
    </row>
    <row r="21" spans="1:7" s="80" customFormat="1" x14ac:dyDescent="0.3">
      <c r="A21" s="136"/>
      <c r="B21" s="142"/>
      <c r="C21" s="142"/>
      <c r="D21" s="153">
        <f t="shared" si="2"/>
        <v>0</v>
      </c>
      <c r="E21" s="154">
        <f t="shared" si="3"/>
        <v>0</v>
      </c>
      <c r="F21" s="123">
        <f>IF(B21=0,0,(LOOKUP(B21,Formulas!$A$3:$A$38,Formulas!$B$3:$B$39)))</f>
        <v>0</v>
      </c>
      <c r="G21" s="106"/>
    </row>
    <row r="22" spans="1:7" s="80" customFormat="1" x14ac:dyDescent="0.3">
      <c r="A22" s="136"/>
      <c r="B22" s="142"/>
      <c r="C22" s="142"/>
      <c r="D22" s="153">
        <f t="shared" si="2"/>
        <v>0</v>
      </c>
      <c r="E22" s="154">
        <f t="shared" si="3"/>
        <v>0</v>
      </c>
      <c r="F22" s="123">
        <f>IF(B22=0,0,(LOOKUP(B22,Formulas!$A$3:$A$38,Formulas!$B$3:$B$39)))</f>
        <v>0</v>
      </c>
      <c r="G22" s="79"/>
    </row>
    <row r="23" spans="1:7" s="80" customFormat="1" x14ac:dyDescent="0.3">
      <c r="A23" s="136"/>
      <c r="B23" s="142"/>
      <c r="C23" s="142"/>
      <c r="D23" s="153">
        <f t="shared" si="2"/>
        <v>0</v>
      </c>
      <c r="E23" s="154">
        <f t="shared" si="3"/>
        <v>0</v>
      </c>
      <c r="F23" s="123">
        <f>IF(B23=0,0,(LOOKUP(B23,Formulas!$A$3:$A$38,Formulas!$B$3:$B$39)))</f>
        <v>0</v>
      </c>
      <c r="G23" s="106"/>
    </row>
    <row r="24" spans="1:7" s="80" customFormat="1" x14ac:dyDescent="0.3">
      <c r="A24" s="136"/>
      <c r="B24" s="142"/>
      <c r="C24" s="142"/>
      <c r="D24" s="153">
        <f t="shared" si="2"/>
        <v>0</v>
      </c>
      <c r="E24" s="154">
        <f t="shared" si="3"/>
        <v>0</v>
      </c>
      <c r="F24" s="123">
        <f>IF(B24=0,0,(LOOKUP(B24,Formulas!$A$3:$A$38,Formulas!$B$3:$B$39)))</f>
        <v>0</v>
      </c>
      <c r="G24" s="106"/>
    </row>
    <row r="25" spans="1:7" s="173" customFormat="1" x14ac:dyDescent="0.3">
      <c r="A25" s="168"/>
      <c r="B25" s="169"/>
      <c r="C25" s="169"/>
      <c r="D25" s="170">
        <f t="shared" si="2"/>
        <v>0</v>
      </c>
      <c r="E25" s="171">
        <f t="shared" si="3"/>
        <v>0</v>
      </c>
      <c r="F25" s="123">
        <f>IF(B25=0,0,(LOOKUP(B25,Formulas!$A$3:$A$38,Formulas!$B$3:$B$39)))</f>
        <v>0</v>
      </c>
      <c r="G25" s="172"/>
    </row>
    <row r="26" spans="1:7" s="80" customFormat="1" x14ac:dyDescent="0.3">
      <c r="A26" s="136"/>
      <c r="B26" s="142"/>
      <c r="C26" s="142"/>
      <c r="D26" s="153">
        <f t="shared" si="2"/>
        <v>0</v>
      </c>
      <c r="E26" s="154">
        <f t="shared" ref="E26:E27" si="6">C26-D26</f>
        <v>0</v>
      </c>
      <c r="F26" s="123">
        <f>IF(B26=0,0,(LOOKUP(B26,Formulas!$A$3:$A$38,Formulas!$B$3:$B$39)))</f>
        <v>0</v>
      </c>
      <c r="G26" s="106"/>
    </row>
    <row r="27" spans="1:7" s="80" customFormat="1" x14ac:dyDescent="0.3">
      <c r="A27" s="136"/>
      <c r="B27" s="142"/>
      <c r="C27" s="142"/>
      <c r="D27" s="153">
        <f t="shared" ref="D27" si="7">IF(F27=0.1,C27/11,0)</f>
        <v>0</v>
      </c>
      <c r="E27" s="154">
        <f t="shared" si="6"/>
        <v>0</v>
      </c>
      <c r="F27" s="123">
        <f>IF(B27=0,0,(LOOKUP(B27,Formulas!$A$3:$A$38,Formulas!$B$3:$B$39)))</f>
        <v>0</v>
      </c>
      <c r="G27" s="106"/>
    </row>
    <row r="28" spans="1:7" s="80" customFormat="1" x14ac:dyDescent="0.3">
      <c r="A28" s="136"/>
      <c r="B28" s="142"/>
      <c r="C28" s="142"/>
      <c r="D28" s="153">
        <f t="shared" si="2"/>
        <v>0</v>
      </c>
      <c r="E28" s="154">
        <f t="shared" si="3"/>
        <v>0</v>
      </c>
      <c r="F28" s="123">
        <f>IF(B28=0,0,(LOOKUP(B28,Formulas!$A$3:$A$38,Formulas!$B$3:$B$39)))</f>
        <v>0</v>
      </c>
      <c r="G28" s="106"/>
    </row>
    <row r="29" spans="1:7" s="80" customFormat="1" x14ac:dyDescent="0.3">
      <c r="A29" s="136"/>
      <c r="B29" s="142"/>
      <c r="C29" s="142"/>
      <c r="D29" s="153">
        <f t="shared" si="2"/>
        <v>0</v>
      </c>
      <c r="E29" s="154">
        <f t="shared" si="3"/>
        <v>0</v>
      </c>
      <c r="F29" s="123">
        <f>IF(B29=0,0,(LOOKUP(B29,Formulas!$A$3:$A$38,Formulas!$B$3:$B$39)))</f>
        <v>0</v>
      </c>
      <c r="G29" s="106"/>
    </row>
    <row r="30" spans="1:7" s="80" customFormat="1" x14ac:dyDescent="0.3">
      <c r="A30" s="136"/>
      <c r="B30" s="142"/>
      <c r="C30" s="142"/>
      <c r="D30" s="153">
        <f t="shared" si="2"/>
        <v>0</v>
      </c>
      <c r="E30" s="154">
        <f t="shared" si="3"/>
        <v>0</v>
      </c>
      <c r="F30" s="123">
        <f>IF(B30=0,0,(LOOKUP(B30,Formulas!$A$3:$A$38,Formulas!$B$3:$B$39)))</f>
        <v>0</v>
      </c>
      <c r="G30" s="106"/>
    </row>
    <row r="31" spans="1:7" s="80" customFormat="1" x14ac:dyDescent="0.3">
      <c r="A31" s="136"/>
      <c r="B31" s="142"/>
      <c r="C31" s="142"/>
      <c r="D31" s="153">
        <f t="shared" si="2"/>
        <v>0</v>
      </c>
      <c r="E31" s="154">
        <f t="shared" si="3"/>
        <v>0</v>
      </c>
      <c r="F31" s="123">
        <f>IF(B31=0,0,(LOOKUP(B31,Formulas!$A$3:$A$38,Formulas!$B$3:$B$39)))</f>
        <v>0</v>
      </c>
      <c r="G31" s="106"/>
    </row>
    <row r="32" spans="1:7" s="80" customFormat="1" x14ac:dyDescent="0.3">
      <c r="A32" s="136"/>
      <c r="B32" s="142"/>
      <c r="C32" s="142"/>
      <c r="D32" s="153">
        <f t="shared" si="2"/>
        <v>0</v>
      </c>
      <c r="E32" s="154">
        <f t="shared" si="3"/>
        <v>0</v>
      </c>
      <c r="F32" s="123">
        <f>IF(B32=0,0,(LOOKUP(B32,Formulas!$A$3:$A$38,Formulas!$B$3:$B$39)))</f>
        <v>0</v>
      </c>
      <c r="G32" s="106"/>
    </row>
    <row r="33" spans="1:7" s="80" customFormat="1" x14ac:dyDescent="0.3">
      <c r="A33" s="136"/>
      <c r="B33" s="142"/>
      <c r="C33" s="142"/>
      <c r="D33" s="153">
        <f t="shared" ref="D33:D34" si="8">IF(F33=0.1,C33/11,0)</f>
        <v>0</v>
      </c>
      <c r="E33" s="154">
        <f t="shared" ref="E33:E34" si="9">C33-D33</f>
        <v>0</v>
      </c>
      <c r="F33" s="123">
        <f>IF(B33=0,0,(LOOKUP(B33,Formulas!$A$3:$A$38,Formulas!$B$3:$B$39)))</f>
        <v>0</v>
      </c>
      <c r="G33" s="106"/>
    </row>
    <row r="34" spans="1:7" s="80" customFormat="1" x14ac:dyDescent="0.3">
      <c r="A34" s="136"/>
      <c r="B34" s="142"/>
      <c r="C34" s="142"/>
      <c r="D34" s="153">
        <f t="shared" si="8"/>
        <v>0</v>
      </c>
      <c r="E34" s="154">
        <f t="shared" si="9"/>
        <v>0</v>
      </c>
      <c r="F34" s="123">
        <f>IF(B34=0,0,(LOOKUP(B34,Formulas!$A$3:$A$38,Formulas!$B$3:$B$39)))</f>
        <v>0</v>
      </c>
      <c r="G34" s="106"/>
    </row>
    <row r="35" spans="1:7" s="80" customFormat="1" x14ac:dyDescent="0.3">
      <c r="A35" s="136"/>
      <c r="B35" s="142"/>
      <c r="C35" s="142"/>
      <c r="D35" s="153">
        <f t="shared" si="2"/>
        <v>0</v>
      </c>
      <c r="E35" s="154">
        <f t="shared" si="3"/>
        <v>0</v>
      </c>
      <c r="F35" s="123">
        <f>IF(B35=0,0,(LOOKUP(B35,Formulas!$A$3:$A$38,Formulas!$B$3:$B$39)))</f>
        <v>0</v>
      </c>
      <c r="G35" s="106"/>
    </row>
    <row r="36" spans="1:7" s="80" customFormat="1" x14ac:dyDescent="0.3">
      <c r="A36" s="136"/>
      <c r="B36" s="142"/>
      <c r="C36" s="142"/>
      <c r="D36" s="153">
        <f t="shared" si="2"/>
        <v>0</v>
      </c>
      <c r="E36" s="154">
        <f t="shared" si="3"/>
        <v>0</v>
      </c>
      <c r="F36" s="123">
        <f>IF(B36=0,0,(LOOKUP(B36,Formulas!$A$3:$A$38,Formulas!$B$3:$B$39)))</f>
        <v>0</v>
      </c>
      <c r="G36" s="106"/>
    </row>
    <row r="37" spans="1:7" s="80" customFormat="1" x14ac:dyDescent="0.3">
      <c r="A37" s="136"/>
      <c r="B37" s="142"/>
      <c r="C37" s="142"/>
      <c r="D37" s="153">
        <f t="shared" si="2"/>
        <v>0</v>
      </c>
      <c r="E37" s="154">
        <f t="shared" si="3"/>
        <v>0</v>
      </c>
      <c r="F37" s="123">
        <f>IF(B37=0,0,(LOOKUP(B37,Formulas!$A$3:$A$38,Formulas!$B$3:$B$39)))</f>
        <v>0</v>
      </c>
      <c r="G37" s="106"/>
    </row>
    <row r="38" spans="1:7" s="80" customFormat="1" x14ac:dyDescent="0.3">
      <c r="A38" s="136"/>
      <c r="B38" s="142"/>
      <c r="C38" s="142"/>
      <c r="D38" s="153">
        <f t="shared" si="2"/>
        <v>0</v>
      </c>
      <c r="E38" s="154">
        <f t="shared" si="3"/>
        <v>0</v>
      </c>
      <c r="F38" s="123">
        <f>IF(B38=0,0,(LOOKUP(B38,Formulas!$A$3:$A$38,Formulas!$B$3:$B$39)))</f>
        <v>0</v>
      </c>
      <c r="G38" s="106"/>
    </row>
    <row r="39" spans="1:7" s="80" customFormat="1" x14ac:dyDescent="0.3">
      <c r="A39" s="136"/>
      <c r="B39" s="142"/>
      <c r="C39" s="142"/>
      <c r="D39" s="153">
        <f t="shared" si="2"/>
        <v>0</v>
      </c>
      <c r="E39" s="154">
        <f t="shared" si="3"/>
        <v>0</v>
      </c>
      <c r="F39" s="123">
        <f>IF(B39=0,0,(LOOKUP(B39,Formulas!$A$3:$A$38,Formulas!$B$3:$B$39)))</f>
        <v>0</v>
      </c>
      <c r="G39" s="106"/>
    </row>
    <row r="40" spans="1:7" s="80" customFormat="1" x14ac:dyDescent="0.3">
      <c r="A40" s="136"/>
      <c r="B40" s="142"/>
      <c r="C40" s="142"/>
      <c r="D40" s="153">
        <f t="shared" si="2"/>
        <v>0</v>
      </c>
      <c r="E40" s="154">
        <f t="shared" si="3"/>
        <v>0</v>
      </c>
      <c r="F40" s="123">
        <f>IF(B40=0,0,(LOOKUP(B40,Formulas!$A$3:$A$38,Formulas!$B$3:$B$39)))</f>
        <v>0</v>
      </c>
      <c r="G40" s="106"/>
    </row>
    <row r="41" spans="1:7" s="80" customFormat="1" x14ac:dyDescent="0.3">
      <c r="A41" s="136"/>
      <c r="B41" s="142"/>
      <c r="C41" s="142"/>
      <c r="D41" s="153">
        <f t="shared" si="2"/>
        <v>0</v>
      </c>
      <c r="E41" s="154">
        <f t="shared" si="3"/>
        <v>0</v>
      </c>
      <c r="F41" s="123">
        <f>IF(B41=0,0,(LOOKUP(B41,Formulas!$A$3:$A$38,Formulas!$B$3:$B$39)))</f>
        <v>0</v>
      </c>
      <c r="G41" s="106"/>
    </row>
    <row r="42" spans="1:7" s="80" customFormat="1" x14ac:dyDescent="0.3">
      <c r="A42" s="136"/>
      <c r="B42" s="142"/>
      <c r="C42" s="142"/>
      <c r="D42" s="153">
        <f t="shared" si="2"/>
        <v>0</v>
      </c>
      <c r="E42" s="154">
        <f t="shared" si="3"/>
        <v>0</v>
      </c>
      <c r="F42" s="123">
        <f>IF(B42=0,0,(LOOKUP(B42,Formulas!$A$3:$A$38,Formulas!$B$3:$B$39)))</f>
        <v>0</v>
      </c>
      <c r="G42" s="106"/>
    </row>
    <row r="43" spans="1:7" s="80" customFormat="1" x14ac:dyDescent="0.3">
      <c r="A43" s="136"/>
      <c r="B43" s="142"/>
      <c r="C43" s="142"/>
      <c r="D43" s="153">
        <f t="shared" si="2"/>
        <v>0</v>
      </c>
      <c r="E43" s="154">
        <f t="shared" si="3"/>
        <v>0</v>
      </c>
      <c r="F43" s="123">
        <f>IF(B43=0,0,(LOOKUP(B43,Formulas!$A$3:$A$38,Formulas!$B$3:$B$39)))</f>
        <v>0</v>
      </c>
      <c r="G43" s="106"/>
    </row>
    <row r="44" spans="1:7" s="80" customFormat="1" x14ac:dyDescent="0.3">
      <c r="A44" s="136"/>
      <c r="B44" s="142"/>
      <c r="C44" s="142"/>
      <c r="D44" s="153">
        <f t="shared" si="2"/>
        <v>0</v>
      </c>
      <c r="E44" s="154">
        <f t="shared" si="3"/>
        <v>0</v>
      </c>
      <c r="F44" s="123">
        <f>IF(B44=0,0,(LOOKUP(B44,Formulas!$A$3:$A$38,Formulas!$B$3:$B$39)))</f>
        <v>0</v>
      </c>
      <c r="G44" s="106"/>
    </row>
    <row r="45" spans="1:7" s="80" customFormat="1" x14ac:dyDescent="0.3">
      <c r="A45" s="136"/>
      <c r="B45" s="142"/>
      <c r="C45" s="142"/>
      <c r="D45" s="153">
        <f t="shared" si="2"/>
        <v>0</v>
      </c>
      <c r="E45" s="154">
        <f t="shared" si="3"/>
        <v>0</v>
      </c>
      <c r="F45" s="123">
        <f>IF(B45=0,0,(LOOKUP(B45,Formulas!$A$3:$A$38,Formulas!$B$3:$B$39)))</f>
        <v>0</v>
      </c>
      <c r="G45" s="106"/>
    </row>
    <row r="46" spans="1:7" s="80" customFormat="1" x14ac:dyDescent="0.3">
      <c r="A46" s="136"/>
      <c r="B46" s="142"/>
      <c r="C46" s="142"/>
      <c r="D46" s="153">
        <f t="shared" si="2"/>
        <v>0</v>
      </c>
      <c r="E46" s="154">
        <f t="shared" si="3"/>
        <v>0</v>
      </c>
      <c r="F46" s="123">
        <f>IF(B46=0,0,(LOOKUP(B46,Formulas!$A$3:$A$38,Formulas!$B$3:$B$39)))</f>
        <v>0</v>
      </c>
      <c r="G46" s="106"/>
    </row>
    <row r="47" spans="1:7" s="80" customFormat="1" x14ac:dyDescent="0.3">
      <c r="A47" s="136"/>
      <c r="B47" s="142"/>
      <c r="C47" s="142"/>
      <c r="D47" s="153">
        <f t="shared" si="2"/>
        <v>0</v>
      </c>
      <c r="E47" s="154">
        <f t="shared" si="3"/>
        <v>0</v>
      </c>
      <c r="F47" s="123">
        <f>IF(B47=0,0,(LOOKUP(B47,Formulas!$A$3:$A$38,Formulas!$B$3:$B$39)))</f>
        <v>0</v>
      </c>
      <c r="G47" s="106"/>
    </row>
    <row r="48" spans="1:7" s="80" customFormat="1" x14ac:dyDescent="0.3">
      <c r="A48" s="136"/>
      <c r="B48" s="142"/>
      <c r="C48" s="142"/>
      <c r="D48" s="153">
        <f t="shared" si="2"/>
        <v>0</v>
      </c>
      <c r="E48" s="154">
        <f t="shared" si="3"/>
        <v>0</v>
      </c>
      <c r="F48" s="123">
        <f>IF(B48=0,0,(LOOKUP(B48,Formulas!$A$3:$A$38,Formulas!$B$3:$B$39)))</f>
        <v>0</v>
      </c>
      <c r="G48" s="106"/>
    </row>
    <row r="49" spans="1:7" s="80" customFormat="1" x14ac:dyDescent="0.3">
      <c r="A49" s="136"/>
      <c r="B49" s="142"/>
      <c r="C49" s="142"/>
      <c r="D49" s="153">
        <f t="shared" si="2"/>
        <v>0</v>
      </c>
      <c r="E49" s="154">
        <f t="shared" si="3"/>
        <v>0</v>
      </c>
      <c r="F49" s="123">
        <f>IF(B49=0,0,(LOOKUP(B49,Formulas!$A$3:$A$38,Formulas!$B$3:$B$39)))</f>
        <v>0</v>
      </c>
      <c r="G49" s="106"/>
    </row>
    <row r="50" spans="1:7" s="80" customFormat="1" x14ac:dyDescent="0.3">
      <c r="A50" s="136"/>
      <c r="B50" s="142"/>
      <c r="C50" s="142"/>
      <c r="D50" s="153">
        <f t="shared" si="2"/>
        <v>0</v>
      </c>
      <c r="E50" s="154">
        <f t="shared" si="3"/>
        <v>0</v>
      </c>
      <c r="F50" s="123">
        <f>IF(B50=0,0,(LOOKUP(B50,Formulas!$A$3:$A$38,Formulas!$B$3:$B$39)))</f>
        <v>0</v>
      </c>
      <c r="G50" s="106"/>
    </row>
    <row r="51" spans="1:7" s="80" customFormat="1" x14ac:dyDescent="0.3">
      <c r="A51" s="136"/>
      <c r="B51" s="142"/>
      <c r="C51" s="142"/>
      <c r="D51" s="153">
        <f t="shared" si="2"/>
        <v>0</v>
      </c>
      <c r="E51" s="154">
        <f t="shared" si="3"/>
        <v>0</v>
      </c>
      <c r="F51" s="123">
        <f>IF(B51=0,0,(LOOKUP(B51,Formulas!$A$3:$A$38,Formulas!$B$3:$B$39)))</f>
        <v>0</v>
      </c>
      <c r="G51" s="106"/>
    </row>
    <row r="52" spans="1:7" s="80" customFormat="1" x14ac:dyDescent="0.3">
      <c r="A52" s="136"/>
      <c r="B52" s="142"/>
      <c r="C52" s="142"/>
      <c r="D52" s="153">
        <f t="shared" si="2"/>
        <v>0</v>
      </c>
      <c r="E52" s="154">
        <f t="shared" si="3"/>
        <v>0</v>
      </c>
      <c r="F52" s="123">
        <f>IF(B52=0,0,(LOOKUP(B52,Formulas!$A$3:$A$38,Formulas!$B$3:$B$39)))</f>
        <v>0</v>
      </c>
      <c r="G52" s="106"/>
    </row>
    <row r="53" spans="1:7" s="80" customFormat="1" x14ac:dyDescent="0.3">
      <c r="A53" s="136"/>
      <c r="B53" s="142"/>
      <c r="C53" s="142"/>
      <c r="D53" s="153">
        <f t="shared" si="2"/>
        <v>0</v>
      </c>
      <c r="E53" s="154">
        <f t="shared" si="3"/>
        <v>0</v>
      </c>
      <c r="F53" s="123">
        <f>IF(B53=0,0,(LOOKUP(B53,Formulas!$A$3:$A$38,Formulas!$B$3:$B$39)))</f>
        <v>0</v>
      </c>
      <c r="G53" s="106"/>
    </row>
    <row r="54" spans="1:7" s="80" customFormat="1" x14ac:dyDescent="0.3">
      <c r="A54" s="136"/>
      <c r="B54" s="142"/>
      <c r="C54" s="142"/>
      <c r="D54" s="153">
        <f t="shared" si="2"/>
        <v>0</v>
      </c>
      <c r="E54" s="154">
        <f t="shared" si="3"/>
        <v>0</v>
      </c>
      <c r="F54" s="123">
        <f>IF(B54=0,0,(LOOKUP(B54,Formulas!$A$3:$A$38,Formulas!$B$3:$B$39)))</f>
        <v>0</v>
      </c>
      <c r="G54" s="106"/>
    </row>
    <row r="55" spans="1:7" s="80" customFormat="1" x14ac:dyDescent="0.3">
      <c r="A55" s="136"/>
      <c r="B55" s="142"/>
      <c r="C55" s="142"/>
      <c r="D55" s="153">
        <f t="shared" si="2"/>
        <v>0</v>
      </c>
      <c r="E55" s="154">
        <f t="shared" si="3"/>
        <v>0</v>
      </c>
      <c r="F55" s="123">
        <f>IF(B55=0,0,(LOOKUP(B55,Formulas!$A$3:$A$38,Formulas!$B$3:$B$39)))</f>
        <v>0</v>
      </c>
      <c r="G55" s="106"/>
    </row>
    <row r="56" spans="1:7" s="80" customFormat="1" x14ac:dyDescent="0.3">
      <c r="A56" s="136"/>
      <c r="B56" s="142"/>
      <c r="C56" s="142"/>
      <c r="D56" s="153">
        <f t="shared" si="2"/>
        <v>0</v>
      </c>
      <c r="E56" s="154">
        <f t="shared" si="3"/>
        <v>0</v>
      </c>
      <c r="F56" s="123">
        <f>IF(B56=0,0,(LOOKUP(B56,Formulas!$A$3:$A$38,Formulas!$B$3:$B$39)))</f>
        <v>0</v>
      </c>
      <c r="G56" s="106"/>
    </row>
    <row r="57" spans="1:7" s="80" customFormat="1" x14ac:dyDescent="0.3">
      <c r="A57" s="136"/>
      <c r="B57" s="142"/>
      <c r="C57" s="142"/>
      <c r="D57" s="153">
        <f t="shared" si="2"/>
        <v>0</v>
      </c>
      <c r="E57" s="154">
        <f t="shared" si="3"/>
        <v>0</v>
      </c>
      <c r="F57" s="123">
        <f>IF(B57=0,0,(LOOKUP(B57,Formulas!$A$3:$A$38,Formulas!$B$3:$B$39)))</f>
        <v>0</v>
      </c>
      <c r="G57" s="106"/>
    </row>
    <row r="58" spans="1:7" s="80" customFormat="1" x14ac:dyDescent="0.3">
      <c r="A58" s="136"/>
      <c r="B58" s="142"/>
      <c r="C58" s="142"/>
      <c r="D58" s="153">
        <f t="shared" ref="D58" si="10">IF(F58=0.1,C58/11,0)</f>
        <v>0</v>
      </c>
      <c r="E58" s="154">
        <f t="shared" ref="E58" si="11">C58-D58</f>
        <v>0</v>
      </c>
      <c r="F58" s="123">
        <f>IF(B58=0,0,(LOOKUP(B58,Formulas!$A$3:$A$38,Formulas!$B$3:$B$39)))</f>
        <v>0</v>
      </c>
      <c r="G58" s="106"/>
    </row>
    <row r="59" spans="1:7" s="80" customFormat="1" x14ac:dyDescent="0.3">
      <c r="A59" s="136"/>
      <c r="B59" s="142"/>
      <c r="C59" s="142"/>
      <c r="D59" s="153">
        <f t="shared" si="2"/>
        <v>0</v>
      </c>
      <c r="E59" s="154">
        <f t="shared" si="3"/>
        <v>0</v>
      </c>
      <c r="F59" s="123">
        <f>IF(B59=0,0,(LOOKUP(B59,Formulas!$A$3:$A$38,Formulas!$B$3:$B$39)))</f>
        <v>0</v>
      </c>
      <c r="G59" s="106"/>
    </row>
    <row r="60" spans="1:7" s="80" customFormat="1" x14ac:dyDescent="0.3">
      <c r="A60" s="136"/>
      <c r="B60" s="142"/>
      <c r="C60" s="142"/>
      <c r="D60" s="153">
        <f t="shared" si="2"/>
        <v>0</v>
      </c>
      <c r="E60" s="154">
        <f t="shared" si="3"/>
        <v>0</v>
      </c>
      <c r="F60" s="123">
        <f>IF(B60=0,0,(LOOKUP(B60,Formulas!$A$3:$A$38,Formulas!$B$3:$B$39)))</f>
        <v>0</v>
      </c>
      <c r="G60" s="106"/>
    </row>
    <row r="61" spans="1:7" s="80" customFormat="1" x14ac:dyDescent="0.3">
      <c r="A61" s="136"/>
      <c r="B61" s="142"/>
      <c r="C61" s="142"/>
      <c r="D61" s="153">
        <f t="shared" si="2"/>
        <v>0</v>
      </c>
      <c r="E61" s="154">
        <f t="shared" si="3"/>
        <v>0</v>
      </c>
      <c r="F61" s="123">
        <f>IF(B61=0,0,(LOOKUP(B61,Formulas!$A$3:$A$38,Formulas!$B$3:$B$39)))</f>
        <v>0</v>
      </c>
      <c r="G61" s="106"/>
    </row>
    <row r="62" spans="1:7" s="80" customFormat="1" x14ac:dyDescent="0.3">
      <c r="A62" s="136"/>
      <c r="B62" s="142"/>
      <c r="C62" s="142"/>
      <c r="D62" s="153">
        <f t="shared" si="2"/>
        <v>0</v>
      </c>
      <c r="E62" s="154">
        <f t="shared" si="3"/>
        <v>0</v>
      </c>
      <c r="F62" s="123">
        <f>IF(B62=0,0,(LOOKUP(B62,Formulas!$A$3:$A$38,Formulas!$B$3:$B$39)))</f>
        <v>0</v>
      </c>
      <c r="G62" s="106"/>
    </row>
    <row r="63" spans="1:7" s="80" customFormat="1" x14ac:dyDescent="0.3">
      <c r="A63" s="136"/>
      <c r="B63" s="142"/>
      <c r="C63" s="142"/>
      <c r="D63" s="153">
        <f t="shared" ref="D63:D129" si="12">IF(F63=0.1,C63/11,0)</f>
        <v>0</v>
      </c>
      <c r="E63" s="154">
        <f t="shared" ref="E63:E129" si="13">C63-D63</f>
        <v>0</v>
      </c>
      <c r="F63" s="123">
        <f>IF(B63=0,0,(LOOKUP(B63,Formulas!$A$3:$A$38,Formulas!$B$3:$B$39)))</f>
        <v>0</v>
      </c>
      <c r="G63" s="106"/>
    </row>
    <row r="64" spans="1:7" s="80" customFormat="1" x14ac:dyDescent="0.3">
      <c r="A64" s="136"/>
      <c r="B64" s="142"/>
      <c r="C64" s="142"/>
      <c r="D64" s="153">
        <f t="shared" si="12"/>
        <v>0</v>
      </c>
      <c r="E64" s="154">
        <f t="shared" si="13"/>
        <v>0</v>
      </c>
      <c r="F64" s="123">
        <f>IF(B64=0,0,(LOOKUP(B64,Formulas!$A$3:$A$38,Formulas!$B$3:$B$39)))</f>
        <v>0</v>
      </c>
      <c r="G64" s="106"/>
    </row>
    <row r="65" spans="1:7" s="80" customFormat="1" x14ac:dyDescent="0.3">
      <c r="A65" s="136"/>
      <c r="B65" s="142"/>
      <c r="C65" s="142"/>
      <c r="D65" s="153">
        <f t="shared" si="12"/>
        <v>0</v>
      </c>
      <c r="E65" s="154">
        <f t="shared" si="13"/>
        <v>0</v>
      </c>
      <c r="F65" s="123">
        <f>IF(B65=0,0,(LOOKUP(B65,Formulas!$A$3:$A$38,Formulas!$B$3:$B$39)))</f>
        <v>0</v>
      </c>
      <c r="G65" s="106"/>
    </row>
    <row r="66" spans="1:7" s="80" customFormat="1" x14ac:dyDescent="0.3">
      <c r="A66" s="136"/>
      <c r="B66" s="142"/>
      <c r="C66" s="142"/>
      <c r="D66" s="153">
        <f t="shared" si="12"/>
        <v>0</v>
      </c>
      <c r="E66" s="154">
        <f t="shared" si="13"/>
        <v>0</v>
      </c>
      <c r="F66" s="123">
        <f>IF(B66=0,0,(LOOKUP(B66,Formulas!$A$3:$A$38,Formulas!$B$3:$B$39)))</f>
        <v>0</v>
      </c>
      <c r="G66" s="106"/>
    </row>
    <row r="67" spans="1:7" s="80" customFormat="1" x14ac:dyDescent="0.3">
      <c r="A67" s="136"/>
      <c r="B67" s="142"/>
      <c r="C67" s="142"/>
      <c r="D67" s="153">
        <f t="shared" si="12"/>
        <v>0</v>
      </c>
      <c r="E67" s="154">
        <f t="shared" si="13"/>
        <v>0</v>
      </c>
      <c r="F67" s="123">
        <f>IF(B67=0,0,(LOOKUP(B67,Formulas!$A$3:$A$38,Formulas!$B$3:$B$39)))</f>
        <v>0</v>
      </c>
      <c r="G67" s="106"/>
    </row>
    <row r="68" spans="1:7" s="80" customFormat="1" x14ac:dyDescent="0.3">
      <c r="A68" s="136"/>
      <c r="B68" s="142"/>
      <c r="C68" s="142"/>
      <c r="D68" s="153">
        <f t="shared" si="12"/>
        <v>0</v>
      </c>
      <c r="E68" s="154">
        <f t="shared" si="13"/>
        <v>0</v>
      </c>
      <c r="F68" s="123">
        <f>IF(B68=0,0,(LOOKUP(B68,Formulas!$A$3:$A$38,Formulas!$B$3:$B$39)))</f>
        <v>0</v>
      </c>
      <c r="G68" s="106"/>
    </row>
    <row r="69" spans="1:7" s="80" customFormat="1" x14ac:dyDescent="0.3">
      <c r="A69" s="136"/>
      <c r="B69" s="142"/>
      <c r="C69" s="142"/>
      <c r="D69" s="153">
        <f t="shared" si="12"/>
        <v>0</v>
      </c>
      <c r="E69" s="154">
        <f t="shared" si="13"/>
        <v>0</v>
      </c>
      <c r="F69" s="123">
        <f>IF(B69=0,0,(LOOKUP(B69,Formulas!$A$3:$A$38,Formulas!$B$3:$B$39)))</f>
        <v>0</v>
      </c>
      <c r="G69" s="106"/>
    </row>
    <row r="70" spans="1:7" s="80" customFormat="1" x14ac:dyDescent="0.3">
      <c r="A70" s="136"/>
      <c r="B70" s="142"/>
      <c r="C70" s="142"/>
      <c r="D70" s="153">
        <f t="shared" si="12"/>
        <v>0</v>
      </c>
      <c r="E70" s="154">
        <f t="shared" si="13"/>
        <v>0</v>
      </c>
      <c r="F70" s="123">
        <f>IF(B70=0,0,(LOOKUP(B70,Formulas!$A$3:$A$38,Formulas!$B$3:$B$39)))</f>
        <v>0</v>
      </c>
      <c r="G70" s="106"/>
    </row>
    <row r="71" spans="1:7" s="80" customFormat="1" x14ac:dyDescent="0.3">
      <c r="A71" s="136"/>
      <c r="B71" s="142"/>
      <c r="C71" s="142"/>
      <c r="D71" s="153">
        <f t="shared" si="12"/>
        <v>0</v>
      </c>
      <c r="E71" s="154">
        <f t="shared" si="13"/>
        <v>0</v>
      </c>
      <c r="F71" s="123">
        <f>IF(B71=0,0,(LOOKUP(B71,Formulas!$A$3:$A$38,Formulas!$B$3:$B$39)))</f>
        <v>0</v>
      </c>
      <c r="G71" s="106"/>
    </row>
    <row r="72" spans="1:7" s="80" customFormat="1" x14ac:dyDescent="0.3">
      <c r="A72" s="136"/>
      <c r="B72" s="142"/>
      <c r="C72" s="142"/>
      <c r="D72" s="153">
        <f t="shared" si="12"/>
        <v>0</v>
      </c>
      <c r="E72" s="154">
        <f t="shared" si="13"/>
        <v>0</v>
      </c>
      <c r="F72" s="123">
        <f>IF(B72=0,0,(LOOKUP(B72,Formulas!$A$3:$A$38,Formulas!$B$3:$B$39)))</f>
        <v>0</v>
      </c>
      <c r="G72" s="106"/>
    </row>
    <row r="73" spans="1:7" s="80" customFormat="1" x14ac:dyDescent="0.3">
      <c r="A73" s="136"/>
      <c r="B73" s="142"/>
      <c r="C73" s="142"/>
      <c r="D73" s="153">
        <f t="shared" si="12"/>
        <v>0</v>
      </c>
      <c r="E73" s="154">
        <f t="shared" si="13"/>
        <v>0</v>
      </c>
      <c r="F73" s="123">
        <f>IF(B73=0,0,(LOOKUP(B73,Formulas!$A$3:$A$38,Formulas!$B$3:$B$39)))</f>
        <v>0</v>
      </c>
      <c r="G73" s="106"/>
    </row>
    <row r="74" spans="1:7" s="80" customFormat="1" x14ac:dyDescent="0.3">
      <c r="A74" s="136"/>
      <c r="B74" s="142"/>
      <c r="C74" s="142"/>
      <c r="D74" s="153">
        <f t="shared" si="12"/>
        <v>0</v>
      </c>
      <c r="E74" s="154">
        <f t="shared" si="13"/>
        <v>0</v>
      </c>
      <c r="F74" s="123">
        <f>IF(B74=0,0,(LOOKUP(B74,Formulas!$A$3:$A$38,Formulas!$B$3:$B$39)))</f>
        <v>0</v>
      </c>
      <c r="G74" s="106"/>
    </row>
    <row r="75" spans="1:7" s="80" customFormat="1" x14ac:dyDescent="0.3">
      <c r="A75" s="136"/>
      <c r="B75" s="142"/>
      <c r="C75" s="142"/>
      <c r="D75" s="153">
        <f t="shared" si="12"/>
        <v>0</v>
      </c>
      <c r="E75" s="154">
        <f t="shared" si="13"/>
        <v>0</v>
      </c>
      <c r="F75" s="123">
        <f>IF(B75=0,0,(LOOKUP(B75,Formulas!$A$3:$A$38,Formulas!$B$3:$B$39)))</f>
        <v>0</v>
      </c>
      <c r="G75" s="106"/>
    </row>
    <row r="76" spans="1:7" s="80" customFormat="1" x14ac:dyDescent="0.3">
      <c r="A76" s="136"/>
      <c r="B76" s="142"/>
      <c r="C76" s="142"/>
      <c r="D76" s="153">
        <f t="shared" si="12"/>
        <v>0</v>
      </c>
      <c r="E76" s="154">
        <f t="shared" si="13"/>
        <v>0</v>
      </c>
      <c r="F76" s="123">
        <f>IF(B76=0,0,(LOOKUP(B76,Formulas!$A$3:$A$38,Formulas!$B$3:$B$39)))</f>
        <v>0</v>
      </c>
      <c r="G76" s="106"/>
    </row>
    <row r="77" spans="1:7" s="80" customFormat="1" x14ac:dyDescent="0.3">
      <c r="A77" s="136"/>
      <c r="B77" s="142"/>
      <c r="C77" s="142"/>
      <c r="D77" s="153">
        <f t="shared" ref="D77" si="14">IF(F77=0.1,C77/11,0)</f>
        <v>0</v>
      </c>
      <c r="E77" s="154">
        <f t="shared" ref="E77" si="15">C77-D77</f>
        <v>0</v>
      </c>
      <c r="F77" s="123">
        <f>IF(B77=0,0,(LOOKUP(B77,Formulas!$A$3:$A$38,Formulas!$B$3:$B$39)))</f>
        <v>0</v>
      </c>
      <c r="G77" s="106"/>
    </row>
    <row r="78" spans="1:7" s="80" customFormat="1" x14ac:dyDescent="0.3">
      <c r="A78" s="136"/>
      <c r="B78" s="142"/>
      <c r="C78" s="142"/>
      <c r="D78" s="153">
        <f t="shared" si="12"/>
        <v>0</v>
      </c>
      <c r="E78" s="154">
        <f t="shared" si="13"/>
        <v>0</v>
      </c>
      <c r="F78" s="123">
        <f>IF(B78=0,0,(LOOKUP(B78,Formulas!$A$3:$A$38,Formulas!$B$3:$B$39)))</f>
        <v>0</v>
      </c>
      <c r="G78" s="106"/>
    </row>
    <row r="79" spans="1:7" s="80" customFormat="1" x14ac:dyDescent="0.3">
      <c r="A79" s="136"/>
      <c r="B79" s="142"/>
      <c r="C79" s="142"/>
      <c r="D79" s="153">
        <v>0</v>
      </c>
      <c r="E79" s="154">
        <f t="shared" si="13"/>
        <v>0</v>
      </c>
      <c r="F79" s="123">
        <f>IF(B79=0,0,(LOOKUP(B79,Formulas!$A$3:$A$38,Formulas!$B$3:$B$39)))</f>
        <v>0</v>
      </c>
      <c r="G79" s="106"/>
    </row>
    <row r="80" spans="1:7" s="80" customFormat="1" x14ac:dyDescent="0.3">
      <c r="A80" s="136"/>
      <c r="B80" s="142"/>
      <c r="C80" s="142"/>
      <c r="D80" s="153">
        <f t="shared" si="12"/>
        <v>0</v>
      </c>
      <c r="E80" s="154">
        <f t="shared" si="13"/>
        <v>0</v>
      </c>
      <c r="F80" s="123">
        <f>IF(B80=0,0,(LOOKUP(B80,Formulas!$A$3:$A$38,Formulas!$B$3:$B$39)))</f>
        <v>0</v>
      </c>
      <c r="G80" s="106"/>
    </row>
    <row r="81" spans="1:7" s="80" customFormat="1" x14ac:dyDescent="0.3">
      <c r="A81" s="136"/>
      <c r="B81" s="142"/>
      <c r="C81" s="142"/>
      <c r="D81" s="153">
        <f t="shared" si="12"/>
        <v>0</v>
      </c>
      <c r="E81" s="154">
        <f t="shared" si="13"/>
        <v>0</v>
      </c>
      <c r="F81" s="123">
        <f>IF(B81=0,0,(LOOKUP(B81,Formulas!$A$3:$A$38,Formulas!$B$3:$B$39)))</f>
        <v>0</v>
      </c>
      <c r="G81" s="106"/>
    </row>
    <row r="82" spans="1:7" s="80" customFormat="1" x14ac:dyDescent="0.3">
      <c r="A82" s="136"/>
      <c r="B82" s="142"/>
      <c r="C82" s="142"/>
      <c r="D82" s="153">
        <f t="shared" si="12"/>
        <v>0</v>
      </c>
      <c r="E82" s="154">
        <f t="shared" si="13"/>
        <v>0</v>
      </c>
      <c r="F82" s="123">
        <f>IF(B82=0,0,(LOOKUP(B82,Formulas!$A$3:$A$38,Formulas!$B$3:$B$39)))</f>
        <v>0</v>
      </c>
      <c r="G82" s="106"/>
    </row>
    <row r="83" spans="1:7" s="80" customFormat="1" x14ac:dyDescent="0.3">
      <c r="A83" s="136"/>
      <c r="B83" s="142"/>
      <c r="C83" s="142"/>
      <c r="D83" s="153">
        <f t="shared" si="12"/>
        <v>0</v>
      </c>
      <c r="E83" s="154">
        <f t="shared" si="13"/>
        <v>0</v>
      </c>
      <c r="F83" s="123">
        <f>IF(B83=0,0,(LOOKUP(B83,Formulas!$A$3:$A$38,Formulas!$B$3:$B$39)))</f>
        <v>0</v>
      </c>
      <c r="G83" s="106"/>
    </row>
    <row r="84" spans="1:7" s="80" customFormat="1" x14ac:dyDescent="0.3">
      <c r="A84" s="136"/>
      <c r="B84" s="142"/>
      <c r="C84" s="142"/>
      <c r="D84" s="153">
        <f t="shared" si="12"/>
        <v>0</v>
      </c>
      <c r="E84" s="154">
        <f t="shared" si="13"/>
        <v>0</v>
      </c>
      <c r="F84" s="123">
        <f>IF(B84=0,0,(LOOKUP(B84,Formulas!$A$3:$A$38,Formulas!$B$3:$B$39)))</f>
        <v>0</v>
      </c>
      <c r="G84" s="106"/>
    </row>
    <row r="85" spans="1:7" s="80" customFormat="1" x14ac:dyDescent="0.3">
      <c r="A85" s="136"/>
      <c r="B85" s="142"/>
      <c r="C85" s="142"/>
      <c r="D85" s="153">
        <f t="shared" si="12"/>
        <v>0</v>
      </c>
      <c r="E85" s="154">
        <f t="shared" si="13"/>
        <v>0</v>
      </c>
      <c r="F85" s="123">
        <f>IF(B85=0,0,(LOOKUP(B85,Formulas!$A$3:$A$38,Formulas!$B$3:$B$39)))</f>
        <v>0</v>
      </c>
      <c r="G85" s="106"/>
    </row>
    <row r="86" spans="1:7" s="80" customFormat="1" x14ac:dyDescent="0.3">
      <c r="A86" s="136"/>
      <c r="B86" s="142"/>
      <c r="C86" s="142"/>
      <c r="D86" s="153">
        <f t="shared" si="12"/>
        <v>0</v>
      </c>
      <c r="E86" s="154">
        <f t="shared" si="13"/>
        <v>0</v>
      </c>
      <c r="F86" s="123">
        <f>IF(B86=0,0,(LOOKUP(B86,Formulas!$A$3:$A$38,Formulas!$B$3:$B$39)))</f>
        <v>0</v>
      </c>
      <c r="G86" s="106"/>
    </row>
    <row r="87" spans="1:7" s="80" customFormat="1" x14ac:dyDescent="0.3">
      <c r="A87" s="136"/>
      <c r="B87" s="142"/>
      <c r="C87" s="142"/>
      <c r="D87" s="153">
        <f t="shared" si="12"/>
        <v>0</v>
      </c>
      <c r="E87" s="154">
        <f t="shared" si="13"/>
        <v>0</v>
      </c>
      <c r="F87" s="123">
        <f>IF(B87=0,0,(LOOKUP(B87,Formulas!$A$3:$A$38,Formulas!$B$3:$B$39)))</f>
        <v>0</v>
      </c>
      <c r="G87" s="106"/>
    </row>
    <row r="88" spans="1:7" s="80" customFormat="1" x14ac:dyDescent="0.3">
      <c r="A88" s="136"/>
      <c r="B88" s="142"/>
      <c r="C88" s="142"/>
      <c r="D88" s="153">
        <f t="shared" si="12"/>
        <v>0</v>
      </c>
      <c r="E88" s="154">
        <f t="shared" si="13"/>
        <v>0</v>
      </c>
      <c r="F88" s="123">
        <f>IF(B88=0,0,(LOOKUP(B88,Formulas!$A$3:$A$38,Formulas!$B$3:$B$39)))</f>
        <v>0</v>
      </c>
      <c r="G88" s="106"/>
    </row>
    <row r="89" spans="1:7" s="80" customFormat="1" x14ac:dyDescent="0.3">
      <c r="A89" s="136"/>
      <c r="B89" s="142"/>
      <c r="C89" s="142"/>
      <c r="D89" s="153">
        <f t="shared" si="12"/>
        <v>0</v>
      </c>
      <c r="E89" s="154">
        <f t="shared" si="13"/>
        <v>0</v>
      </c>
      <c r="F89" s="123">
        <f>IF(B89=0,0,(LOOKUP(B89,Formulas!$A$3:$A$38,Formulas!$B$3:$B$39)))</f>
        <v>0</v>
      </c>
      <c r="G89" s="106"/>
    </row>
    <row r="90" spans="1:7" s="80" customFormat="1" x14ac:dyDescent="0.3">
      <c r="A90" s="136"/>
      <c r="B90" s="142"/>
      <c r="C90" s="142"/>
      <c r="D90" s="153">
        <f t="shared" si="12"/>
        <v>0</v>
      </c>
      <c r="E90" s="154">
        <f t="shared" si="13"/>
        <v>0</v>
      </c>
      <c r="F90" s="123">
        <f>IF(B90=0,0,(LOOKUP(B90,Formulas!$A$3:$A$38,Formulas!$B$3:$B$39)))</f>
        <v>0</v>
      </c>
      <c r="G90" s="106"/>
    </row>
    <row r="91" spans="1:7" s="80" customFormat="1" x14ac:dyDescent="0.3">
      <c r="A91" s="136"/>
      <c r="B91" s="142"/>
      <c r="C91" s="142"/>
      <c r="D91" s="153">
        <f t="shared" si="12"/>
        <v>0</v>
      </c>
      <c r="E91" s="154">
        <f t="shared" si="13"/>
        <v>0</v>
      </c>
      <c r="F91" s="123">
        <f>IF(B91=0,0,(LOOKUP(B91,Formulas!$A$3:$A$38,Formulas!$B$3:$B$39)))</f>
        <v>0</v>
      </c>
      <c r="G91" s="106"/>
    </row>
    <row r="92" spans="1:7" s="80" customFormat="1" x14ac:dyDescent="0.3">
      <c r="A92" s="136"/>
      <c r="B92" s="142"/>
      <c r="C92" s="142"/>
      <c r="D92" s="153">
        <f t="shared" si="12"/>
        <v>0</v>
      </c>
      <c r="E92" s="154">
        <f t="shared" si="13"/>
        <v>0</v>
      </c>
      <c r="F92" s="123">
        <f>IF(B92=0,0,(LOOKUP(B92,Formulas!$A$3:$A$38,Formulas!$B$3:$B$39)))</f>
        <v>0</v>
      </c>
      <c r="G92" s="106"/>
    </row>
    <row r="93" spans="1:7" s="80" customFormat="1" x14ac:dyDescent="0.3">
      <c r="A93" s="136"/>
      <c r="B93" s="142"/>
      <c r="C93" s="142"/>
      <c r="D93" s="153">
        <f t="shared" si="12"/>
        <v>0</v>
      </c>
      <c r="E93" s="154">
        <f t="shared" si="13"/>
        <v>0</v>
      </c>
      <c r="F93" s="123">
        <f>IF(B93=0,0,(LOOKUP(B93,Formulas!$A$3:$A$38,Formulas!$B$3:$B$39)))</f>
        <v>0</v>
      </c>
      <c r="G93" s="106"/>
    </row>
    <row r="94" spans="1:7" s="80" customFormat="1" x14ac:dyDescent="0.3">
      <c r="A94" s="136"/>
      <c r="B94" s="142"/>
      <c r="C94" s="142"/>
      <c r="D94" s="153">
        <f t="shared" si="12"/>
        <v>0</v>
      </c>
      <c r="E94" s="154">
        <f t="shared" si="13"/>
        <v>0</v>
      </c>
      <c r="F94" s="123">
        <f>IF(B94=0,0,(LOOKUP(B94,Formulas!$A$3:$A$38,Formulas!$B$3:$B$39)))</f>
        <v>0</v>
      </c>
      <c r="G94" s="106"/>
    </row>
    <row r="95" spans="1:7" s="80" customFormat="1" x14ac:dyDescent="0.3">
      <c r="A95" s="136"/>
      <c r="B95" s="142"/>
      <c r="C95" s="142"/>
      <c r="D95" s="153">
        <f t="shared" si="12"/>
        <v>0</v>
      </c>
      <c r="E95" s="154">
        <f t="shared" si="13"/>
        <v>0</v>
      </c>
      <c r="F95" s="123">
        <f>IF(B95=0,0,(LOOKUP(B95,Formulas!$A$3:$A$38,Formulas!$B$3:$B$39)))</f>
        <v>0</v>
      </c>
      <c r="G95" s="106"/>
    </row>
    <row r="96" spans="1:7" s="80" customFormat="1" x14ac:dyDescent="0.3">
      <c r="A96" s="136"/>
      <c r="B96" s="142"/>
      <c r="C96" s="142"/>
      <c r="D96" s="153">
        <f t="shared" si="12"/>
        <v>0</v>
      </c>
      <c r="E96" s="154">
        <f t="shared" si="13"/>
        <v>0</v>
      </c>
      <c r="F96" s="123">
        <f>IF(B96=0,0,(LOOKUP(B96,Formulas!$A$3:$A$38,Formulas!$B$3:$B$39)))</f>
        <v>0</v>
      </c>
      <c r="G96" s="106"/>
    </row>
    <row r="97" spans="1:7" s="80" customFormat="1" x14ac:dyDescent="0.3">
      <c r="A97" s="136"/>
      <c r="B97" s="142"/>
      <c r="C97" s="142"/>
      <c r="D97" s="153">
        <f t="shared" si="12"/>
        <v>0</v>
      </c>
      <c r="E97" s="154">
        <f t="shared" si="13"/>
        <v>0</v>
      </c>
      <c r="F97" s="123">
        <f>IF(B97=0,0,(LOOKUP(B97,Formulas!$A$3:$A$38,Formulas!$B$3:$B$39)))</f>
        <v>0</v>
      </c>
      <c r="G97" s="106"/>
    </row>
    <row r="98" spans="1:7" s="80" customFormat="1" x14ac:dyDescent="0.3">
      <c r="A98" s="136"/>
      <c r="B98" s="142"/>
      <c r="C98" s="142"/>
      <c r="D98" s="153">
        <f t="shared" si="12"/>
        <v>0</v>
      </c>
      <c r="E98" s="154">
        <f t="shared" si="13"/>
        <v>0</v>
      </c>
      <c r="F98" s="123">
        <f>IF(B98=0,0,(LOOKUP(B98,Formulas!$A$3:$A$38,Formulas!$B$3:$B$39)))</f>
        <v>0</v>
      </c>
      <c r="G98" s="106"/>
    </row>
    <row r="99" spans="1:7" s="80" customFormat="1" x14ac:dyDescent="0.3">
      <c r="A99" s="136"/>
      <c r="B99" s="142"/>
      <c r="C99" s="142"/>
      <c r="D99" s="153">
        <f t="shared" si="12"/>
        <v>0</v>
      </c>
      <c r="E99" s="154">
        <f t="shared" si="13"/>
        <v>0</v>
      </c>
      <c r="F99" s="123">
        <f>IF(B99=0,0,(LOOKUP(B99,Formulas!$A$3:$A$38,Formulas!$B$3:$B$39)))</f>
        <v>0</v>
      </c>
      <c r="G99" s="106"/>
    </row>
    <row r="100" spans="1:7" s="80" customFormat="1" x14ac:dyDescent="0.3">
      <c r="A100" s="136"/>
      <c r="B100" s="142"/>
      <c r="C100" s="142"/>
      <c r="D100" s="153">
        <f t="shared" si="12"/>
        <v>0</v>
      </c>
      <c r="E100" s="154">
        <f t="shared" si="13"/>
        <v>0</v>
      </c>
      <c r="F100" s="123">
        <f>IF(B100=0,0,(LOOKUP(B100,Formulas!$A$3:$A$38,Formulas!$B$3:$B$39)))</f>
        <v>0</v>
      </c>
      <c r="G100" s="106"/>
    </row>
    <row r="101" spans="1:7" s="80" customFormat="1" x14ac:dyDescent="0.3">
      <c r="A101" s="136"/>
      <c r="B101" s="142"/>
      <c r="C101" s="142"/>
      <c r="D101" s="153">
        <f t="shared" si="12"/>
        <v>0</v>
      </c>
      <c r="E101" s="154">
        <f t="shared" si="13"/>
        <v>0</v>
      </c>
      <c r="F101" s="123">
        <f>IF(B101=0,0,(LOOKUP(B101,Formulas!$A$3:$A$38,Formulas!$B$3:$B$39)))</f>
        <v>0</v>
      </c>
      <c r="G101" s="106"/>
    </row>
    <row r="102" spans="1:7" s="80" customFormat="1" x14ac:dyDescent="0.3">
      <c r="A102" s="136"/>
      <c r="B102" s="142"/>
      <c r="C102" s="142"/>
      <c r="D102" s="153">
        <f t="shared" si="12"/>
        <v>0</v>
      </c>
      <c r="E102" s="154">
        <f t="shared" si="13"/>
        <v>0</v>
      </c>
      <c r="F102" s="123">
        <f>IF(B102=0,0,(LOOKUP(B102,Formulas!$A$3:$A$38,Formulas!$B$3:$B$39)))</f>
        <v>0</v>
      </c>
      <c r="G102" s="106"/>
    </row>
    <row r="103" spans="1:7" s="80" customFormat="1" x14ac:dyDescent="0.3">
      <c r="A103" s="136"/>
      <c r="B103" s="142"/>
      <c r="C103" s="142"/>
      <c r="D103" s="153">
        <f t="shared" si="12"/>
        <v>0</v>
      </c>
      <c r="E103" s="154">
        <f t="shared" si="13"/>
        <v>0</v>
      </c>
      <c r="F103" s="123">
        <f>IF(B103=0,0,(LOOKUP(B103,Formulas!$A$3:$A$38,Formulas!$B$3:$B$39)))</f>
        <v>0</v>
      </c>
      <c r="G103" s="106"/>
    </row>
    <row r="104" spans="1:7" s="80" customFormat="1" x14ac:dyDescent="0.3">
      <c r="A104" s="136"/>
      <c r="B104" s="142"/>
      <c r="C104" s="142"/>
      <c r="D104" s="153">
        <f t="shared" si="12"/>
        <v>0</v>
      </c>
      <c r="E104" s="154">
        <f t="shared" si="13"/>
        <v>0</v>
      </c>
      <c r="F104" s="123">
        <f>IF(B104=0,0,(LOOKUP(B104,Formulas!$A$3:$A$38,Formulas!$B$3:$B$39)))</f>
        <v>0</v>
      </c>
      <c r="G104" s="106"/>
    </row>
    <row r="105" spans="1:7" s="80" customFormat="1" x14ac:dyDescent="0.3">
      <c r="A105" s="136"/>
      <c r="B105" s="142"/>
      <c r="C105" s="142"/>
      <c r="D105" s="153">
        <f t="shared" si="12"/>
        <v>0</v>
      </c>
      <c r="E105" s="154">
        <f t="shared" si="13"/>
        <v>0</v>
      </c>
      <c r="F105" s="123">
        <f>IF(B105=0,0,(LOOKUP(B105,Formulas!$A$3:$A$38,Formulas!$B$3:$B$39)))</f>
        <v>0</v>
      </c>
      <c r="G105" s="106"/>
    </row>
    <row r="106" spans="1:7" s="80" customFormat="1" x14ac:dyDescent="0.3">
      <c r="A106" s="136"/>
      <c r="B106" s="142"/>
      <c r="C106" s="142"/>
      <c r="D106" s="153">
        <f t="shared" si="12"/>
        <v>0</v>
      </c>
      <c r="E106" s="154">
        <f t="shared" si="13"/>
        <v>0</v>
      </c>
      <c r="F106" s="123">
        <f>IF(B106=0,0,(LOOKUP(B106,Formulas!$A$3:$A$38,Formulas!$B$3:$B$39)))</f>
        <v>0</v>
      </c>
      <c r="G106" s="106"/>
    </row>
    <row r="107" spans="1:7" s="80" customFormat="1" x14ac:dyDescent="0.3">
      <c r="A107" s="136"/>
      <c r="B107" s="142"/>
      <c r="C107" s="142"/>
      <c r="D107" s="153">
        <f t="shared" si="12"/>
        <v>0</v>
      </c>
      <c r="E107" s="154">
        <f t="shared" si="13"/>
        <v>0</v>
      </c>
      <c r="F107" s="123">
        <f>IF(B107=0,0,(LOOKUP(B107,Formulas!$A$3:$A$38,Formulas!$B$3:$B$39)))</f>
        <v>0</v>
      </c>
      <c r="G107" s="106"/>
    </row>
    <row r="108" spans="1:7" s="80" customFormat="1" x14ac:dyDescent="0.3">
      <c r="A108" s="136"/>
      <c r="B108" s="142"/>
      <c r="C108" s="142"/>
      <c r="D108" s="153">
        <f t="shared" si="12"/>
        <v>0</v>
      </c>
      <c r="E108" s="154">
        <f t="shared" si="13"/>
        <v>0</v>
      </c>
      <c r="F108" s="123">
        <f>IF(B108=0,0,(LOOKUP(B108,Formulas!$A$3:$A$38,Formulas!$B$3:$B$39)))</f>
        <v>0</v>
      </c>
      <c r="G108" s="106"/>
    </row>
    <row r="109" spans="1:7" s="80" customFormat="1" x14ac:dyDescent="0.3">
      <c r="A109" s="136"/>
      <c r="B109" s="142"/>
      <c r="C109" s="142"/>
      <c r="D109" s="153">
        <f t="shared" si="12"/>
        <v>0</v>
      </c>
      <c r="E109" s="154">
        <f t="shared" si="13"/>
        <v>0</v>
      </c>
      <c r="F109" s="123">
        <f>IF(B109=0,0,(LOOKUP(B109,Formulas!$A$3:$A$38,Formulas!$B$3:$B$39)))</f>
        <v>0</v>
      </c>
      <c r="G109" s="106"/>
    </row>
    <row r="110" spans="1:7" s="80" customFormat="1" x14ac:dyDescent="0.3">
      <c r="A110" s="136"/>
      <c r="B110" s="142"/>
      <c r="C110" s="142"/>
      <c r="D110" s="153">
        <f t="shared" si="12"/>
        <v>0</v>
      </c>
      <c r="E110" s="154">
        <f t="shared" si="13"/>
        <v>0</v>
      </c>
      <c r="F110" s="123">
        <f>IF(B110=0,0,(LOOKUP(B110,Formulas!$A$3:$A$38,Formulas!$B$3:$B$39)))</f>
        <v>0</v>
      </c>
      <c r="G110" s="106"/>
    </row>
    <row r="111" spans="1:7" s="80" customFormat="1" x14ac:dyDescent="0.3">
      <c r="A111" s="136"/>
      <c r="B111" s="142"/>
      <c r="C111" s="142"/>
      <c r="D111" s="153">
        <f t="shared" si="12"/>
        <v>0</v>
      </c>
      <c r="E111" s="154">
        <f t="shared" si="13"/>
        <v>0</v>
      </c>
      <c r="F111" s="123">
        <f>IF(B111=0,0,(LOOKUP(B111,Formulas!$A$3:$A$38,Formulas!$B$3:$B$39)))</f>
        <v>0</v>
      </c>
      <c r="G111" s="106"/>
    </row>
    <row r="112" spans="1:7" s="80" customFormat="1" x14ac:dyDescent="0.3">
      <c r="A112" s="136"/>
      <c r="B112" s="142"/>
      <c r="C112" s="142"/>
      <c r="D112" s="153">
        <f t="shared" si="12"/>
        <v>0</v>
      </c>
      <c r="E112" s="154">
        <f t="shared" si="13"/>
        <v>0</v>
      </c>
      <c r="F112" s="123">
        <f>IF(B112=0,0,(LOOKUP(B112,Formulas!$A$3:$A$38,Formulas!$B$3:$B$39)))</f>
        <v>0</v>
      </c>
      <c r="G112" s="106"/>
    </row>
    <row r="113" spans="1:7" s="80" customFormat="1" x14ac:dyDescent="0.3">
      <c r="A113" s="136"/>
      <c r="B113" s="142"/>
      <c r="C113" s="142"/>
      <c r="D113" s="153">
        <f t="shared" si="12"/>
        <v>0</v>
      </c>
      <c r="E113" s="154">
        <f t="shared" si="13"/>
        <v>0</v>
      </c>
      <c r="F113" s="123">
        <f>IF(B113=0,0,(LOOKUP(B113,Formulas!$A$3:$A$38,Formulas!$B$3:$B$39)))</f>
        <v>0</v>
      </c>
      <c r="G113" s="106"/>
    </row>
    <row r="114" spans="1:7" s="80" customFormat="1" x14ac:dyDescent="0.3">
      <c r="A114" s="136"/>
      <c r="B114" s="142"/>
      <c r="C114" s="142"/>
      <c r="D114" s="153">
        <f t="shared" si="12"/>
        <v>0</v>
      </c>
      <c r="E114" s="154">
        <f t="shared" si="13"/>
        <v>0</v>
      </c>
      <c r="F114" s="123">
        <f>IF(B114=0,0,(LOOKUP(B114,Formulas!$A$3:$A$38,Formulas!$B$3:$B$39)))</f>
        <v>0</v>
      </c>
      <c r="G114" s="106"/>
    </row>
    <row r="115" spans="1:7" s="80" customFormat="1" x14ac:dyDescent="0.3">
      <c r="A115" s="136"/>
      <c r="B115" s="142"/>
      <c r="C115" s="142"/>
      <c r="D115" s="153">
        <f t="shared" si="12"/>
        <v>0</v>
      </c>
      <c r="E115" s="154">
        <f t="shared" si="13"/>
        <v>0</v>
      </c>
      <c r="F115" s="123">
        <f>IF(B115=0,0,(LOOKUP(B115,Formulas!$A$3:$A$38,Formulas!$B$3:$B$39)))</f>
        <v>0</v>
      </c>
      <c r="G115" s="106"/>
    </row>
    <row r="116" spans="1:7" s="80" customFormat="1" x14ac:dyDescent="0.3">
      <c r="A116" s="136"/>
      <c r="B116" s="142"/>
      <c r="C116" s="142"/>
      <c r="D116" s="153">
        <f t="shared" si="12"/>
        <v>0</v>
      </c>
      <c r="E116" s="154">
        <f t="shared" si="13"/>
        <v>0</v>
      </c>
      <c r="F116" s="123">
        <f>IF(B116=0,0,(LOOKUP(B116,Formulas!$A$3:$A$38,Formulas!$B$3:$B$39)))</f>
        <v>0</v>
      </c>
      <c r="G116" s="106"/>
    </row>
    <row r="117" spans="1:7" s="80" customFormat="1" x14ac:dyDescent="0.3">
      <c r="A117" s="136"/>
      <c r="B117" s="142"/>
      <c r="C117" s="142"/>
      <c r="D117" s="153">
        <f t="shared" si="12"/>
        <v>0</v>
      </c>
      <c r="E117" s="154">
        <f t="shared" si="13"/>
        <v>0</v>
      </c>
      <c r="F117" s="123">
        <f>IF(B117=0,0,(LOOKUP(B117,Formulas!$A$3:$A$38,Formulas!$B$3:$B$39)))</f>
        <v>0</v>
      </c>
      <c r="G117" s="106"/>
    </row>
    <row r="118" spans="1:7" s="80" customFormat="1" x14ac:dyDescent="0.3">
      <c r="A118" s="136"/>
      <c r="B118" s="142"/>
      <c r="C118" s="142"/>
      <c r="D118" s="153">
        <f t="shared" si="12"/>
        <v>0</v>
      </c>
      <c r="E118" s="154">
        <f t="shared" si="13"/>
        <v>0</v>
      </c>
      <c r="F118" s="123">
        <f>IF(B118=0,0,(LOOKUP(B118,Formulas!$A$3:$A$38,Formulas!$B$3:$B$39)))</f>
        <v>0</v>
      </c>
      <c r="G118" s="106"/>
    </row>
    <row r="119" spans="1:7" s="80" customFormat="1" x14ac:dyDescent="0.3">
      <c r="A119" s="136"/>
      <c r="B119" s="142"/>
      <c r="C119" s="142"/>
      <c r="D119" s="153">
        <f t="shared" si="12"/>
        <v>0</v>
      </c>
      <c r="E119" s="154">
        <f t="shared" si="13"/>
        <v>0</v>
      </c>
      <c r="F119" s="123">
        <f>IF(B119=0,0,(LOOKUP(B119,Formulas!$A$3:$A$38,Formulas!$B$3:$B$39)))</f>
        <v>0</v>
      </c>
      <c r="G119" s="106"/>
    </row>
    <row r="120" spans="1:7" s="80" customFormat="1" x14ac:dyDescent="0.3">
      <c r="A120" s="136"/>
      <c r="B120" s="142"/>
      <c r="C120" s="142"/>
      <c r="D120" s="153">
        <f t="shared" si="12"/>
        <v>0</v>
      </c>
      <c r="E120" s="154">
        <f t="shared" si="13"/>
        <v>0</v>
      </c>
      <c r="F120" s="123">
        <f>IF(B120=0,0,(LOOKUP(B120,Formulas!$A$3:$A$38,Formulas!$B$3:$B$39)))</f>
        <v>0</v>
      </c>
      <c r="G120" s="106"/>
    </row>
    <row r="121" spans="1:7" s="80" customFormat="1" x14ac:dyDescent="0.3">
      <c r="A121" s="136"/>
      <c r="B121" s="142"/>
      <c r="C121" s="142"/>
      <c r="D121" s="153">
        <f t="shared" si="12"/>
        <v>0</v>
      </c>
      <c r="E121" s="154">
        <f t="shared" si="13"/>
        <v>0</v>
      </c>
      <c r="F121" s="123">
        <f>IF(B121=0,0,(LOOKUP(B121,Formulas!$A$3:$A$38,Formulas!$B$3:$B$39)))</f>
        <v>0</v>
      </c>
      <c r="G121" s="106"/>
    </row>
    <row r="122" spans="1:7" s="80" customFormat="1" x14ac:dyDescent="0.3">
      <c r="A122" s="136"/>
      <c r="B122" s="142"/>
      <c r="C122" s="142"/>
      <c r="D122" s="153">
        <f t="shared" si="12"/>
        <v>0</v>
      </c>
      <c r="E122" s="154">
        <f t="shared" si="13"/>
        <v>0</v>
      </c>
      <c r="F122" s="123">
        <f>IF(B122=0,0,(LOOKUP(B122,Formulas!$A$3:$A$38,Formulas!$B$3:$B$39)))</f>
        <v>0</v>
      </c>
      <c r="G122" s="106"/>
    </row>
    <row r="123" spans="1:7" s="80" customFormat="1" x14ac:dyDescent="0.3">
      <c r="A123" s="136"/>
      <c r="B123" s="142"/>
      <c r="C123" s="142"/>
      <c r="D123" s="153">
        <f t="shared" si="12"/>
        <v>0</v>
      </c>
      <c r="E123" s="154">
        <f t="shared" si="13"/>
        <v>0</v>
      </c>
      <c r="F123" s="123">
        <f>IF(B123=0,0,(LOOKUP(B123,Formulas!$A$3:$A$38,Formulas!$B$3:$B$39)))</f>
        <v>0</v>
      </c>
      <c r="G123" s="106"/>
    </row>
    <row r="124" spans="1:7" s="80" customFormat="1" x14ac:dyDescent="0.3">
      <c r="A124" s="136"/>
      <c r="B124" s="142"/>
      <c r="C124" s="142"/>
      <c r="D124" s="153">
        <f t="shared" si="12"/>
        <v>0</v>
      </c>
      <c r="E124" s="154">
        <f t="shared" si="13"/>
        <v>0</v>
      </c>
      <c r="F124" s="123">
        <f>IF(B124=0,0,(LOOKUP(B124,Formulas!$A$3:$A$38,Formulas!$B$3:$B$39)))</f>
        <v>0</v>
      </c>
      <c r="G124" s="106"/>
    </row>
    <row r="125" spans="1:7" s="80" customFormat="1" x14ac:dyDescent="0.3">
      <c r="A125" s="136"/>
      <c r="B125" s="142"/>
      <c r="C125" s="142"/>
      <c r="D125" s="153">
        <f t="shared" si="12"/>
        <v>0</v>
      </c>
      <c r="E125" s="154">
        <f t="shared" si="13"/>
        <v>0</v>
      </c>
      <c r="F125" s="123">
        <f>IF(B125=0,0,(LOOKUP(B125,Formulas!$A$3:$A$38,Formulas!$B$3:$B$39)))</f>
        <v>0</v>
      </c>
      <c r="G125" s="106"/>
    </row>
    <row r="126" spans="1:7" s="80" customFormat="1" x14ac:dyDescent="0.3">
      <c r="A126" s="136"/>
      <c r="B126" s="142"/>
      <c r="C126" s="142"/>
      <c r="D126" s="153">
        <f t="shared" si="12"/>
        <v>0</v>
      </c>
      <c r="E126" s="154">
        <f t="shared" si="13"/>
        <v>0</v>
      </c>
      <c r="F126" s="123">
        <f>IF(B126=0,0,(LOOKUP(B126,Formulas!$A$3:$A$38,Formulas!$B$3:$B$39)))</f>
        <v>0</v>
      </c>
      <c r="G126" s="106"/>
    </row>
    <row r="127" spans="1:7" s="80" customFormat="1" x14ac:dyDescent="0.3">
      <c r="A127" s="136"/>
      <c r="B127" s="142"/>
      <c r="C127" s="142"/>
      <c r="D127" s="153">
        <f t="shared" si="12"/>
        <v>0</v>
      </c>
      <c r="E127" s="154">
        <f t="shared" si="13"/>
        <v>0</v>
      </c>
      <c r="F127" s="123">
        <f>IF(B127=0,0,(LOOKUP(B127,Formulas!$A$3:$A$38,Formulas!$B$3:$B$39)))</f>
        <v>0</v>
      </c>
      <c r="G127" s="106"/>
    </row>
    <row r="128" spans="1:7" s="80" customFormat="1" x14ac:dyDescent="0.3">
      <c r="A128" s="136"/>
      <c r="B128" s="142"/>
      <c r="C128" s="142"/>
      <c r="D128" s="153">
        <f t="shared" si="12"/>
        <v>0</v>
      </c>
      <c r="E128" s="154">
        <f t="shared" si="13"/>
        <v>0</v>
      </c>
      <c r="F128" s="123">
        <f>IF(B128=0,0,(LOOKUP(B128,Formulas!$A$3:$A$38,Formulas!$B$3:$B$39)))</f>
        <v>0</v>
      </c>
      <c r="G128" s="106"/>
    </row>
    <row r="129" spans="1:7" s="80" customFormat="1" x14ac:dyDescent="0.3">
      <c r="A129" s="136"/>
      <c r="B129" s="142"/>
      <c r="C129" s="142"/>
      <c r="D129" s="153">
        <f t="shared" si="12"/>
        <v>0</v>
      </c>
      <c r="E129" s="154">
        <f t="shared" si="13"/>
        <v>0</v>
      </c>
      <c r="F129" s="123">
        <f>IF(B129=0,0,(LOOKUP(B129,Formulas!$A$3:$A$38,Formulas!$B$3:$B$39)))</f>
        <v>0</v>
      </c>
      <c r="G129" s="106"/>
    </row>
    <row r="130" spans="1:7" s="80" customFormat="1" x14ac:dyDescent="0.3">
      <c r="A130" s="136"/>
      <c r="B130" s="142"/>
      <c r="C130" s="142"/>
      <c r="D130" s="153">
        <f t="shared" ref="D130:D150" si="16">IF(F130=0.1,C130/11,0)</f>
        <v>0</v>
      </c>
      <c r="E130" s="154">
        <f t="shared" ref="E130:E150" si="17">C130-D130</f>
        <v>0</v>
      </c>
      <c r="F130" s="123">
        <f>IF(B130=0,0,(LOOKUP(B130,Formulas!$A$3:$A$38,Formulas!$B$3:$B$39)))</f>
        <v>0</v>
      </c>
      <c r="G130" s="106"/>
    </row>
    <row r="131" spans="1:7" s="80" customFormat="1" x14ac:dyDescent="0.3">
      <c r="A131" s="136"/>
      <c r="B131" s="142"/>
      <c r="C131" s="142"/>
      <c r="D131" s="153">
        <f t="shared" si="16"/>
        <v>0</v>
      </c>
      <c r="E131" s="154">
        <f t="shared" si="17"/>
        <v>0</v>
      </c>
      <c r="F131" s="123">
        <f>IF(B131=0,0,(LOOKUP(B131,Formulas!$A$3:$A$38,Formulas!$B$3:$B$39)))</f>
        <v>0</v>
      </c>
      <c r="G131" s="106"/>
    </row>
    <row r="132" spans="1:7" s="80" customFormat="1" x14ac:dyDescent="0.3">
      <c r="A132" s="136"/>
      <c r="B132" s="142"/>
      <c r="C132" s="142"/>
      <c r="D132" s="153">
        <f t="shared" si="16"/>
        <v>0</v>
      </c>
      <c r="E132" s="154">
        <f t="shared" si="17"/>
        <v>0</v>
      </c>
      <c r="F132" s="123">
        <f>IF(B132=0,0,(LOOKUP(B132,Formulas!$A$3:$A$38,Formulas!$B$3:$B$39)))</f>
        <v>0</v>
      </c>
      <c r="G132" s="106"/>
    </row>
    <row r="133" spans="1:7" s="80" customFormat="1" x14ac:dyDescent="0.3">
      <c r="A133" s="136"/>
      <c r="B133" s="142"/>
      <c r="C133" s="142"/>
      <c r="D133" s="153">
        <f t="shared" si="16"/>
        <v>0</v>
      </c>
      <c r="E133" s="154">
        <f t="shared" si="17"/>
        <v>0</v>
      </c>
      <c r="F133" s="123">
        <f>IF(B133=0,0,(LOOKUP(B133,Formulas!$A$3:$A$38,Formulas!$B$3:$B$39)))</f>
        <v>0</v>
      </c>
      <c r="G133" s="106"/>
    </row>
    <row r="134" spans="1:7" s="80" customFormat="1" x14ac:dyDescent="0.3">
      <c r="A134" s="136"/>
      <c r="B134" s="142"/>
      <c r="C134" s="142"/>
      <c r="D134" s="153">
        <f t="shared" si="16"/>
        <v>0</v>
      </c>
      <c r="E134" s="154">
        <f t="shared" si="17"/>
        <v>0</v>
      </c>
      <c r="F134" s="123">
        <f>IF(B134=0,0,(LOOKUP(B134,Formulas!$A$3:$A$38,Formulas!$B$3:$B$39)))</f>
        <v>0</v>
      </c>
      <c r="G134" s="106"/>
    </row>
    <row r="135" spans="1:7" s="80" customFormat="1" x14ac:dyDescent="0.3">
      <c r="A135" s="136"/>
      <c r="B135" s="142"/>
      <c r="C135" s="142"/>
      <c r="D135" s="153">
        <f t="shared" si="16"/>
        <v>0</v>
      </c>
      <c r="E135" s="154">
        <f t="shared" si="17"/>
        <v>0</v>
      </c>
      <c r="F135" s="123">
        <f>IF(B135=0,0,(LOOKUP(B135,Formulas!$A$3:$A$38,Formulas!$B$3:$B$39)))</f>
        <v>0</v>
      </c>
      <c r="G135" s="106"/>
    </row>
    <row r="136" spans="1:7" s="80" customFormat="1" x14ac:dyDescent="0.3">
      <c r="A136" s="136"/>
      <c r="B136" s="142"/>
      <c r="C136" s="142"/>
      <c r="D136" s="153">
        <f t="shared" si="16"/>
        <v>0</v>
      </c>
      <c r="E136" s="154">
        <f t="shared" si="17"/>
        <v>0</v>
      </c>
      <c r="F136" s="123">
        <f>IF(B136=0,0,(LOOKUP(B136,Formulas!$A$3:$A$38,Formulas!$B$3:$B$39)))</f>
        <v>0</v>
      </c>
      <c r="G136" s="106"/>
    </row>
    <row r="137" spans="1:7" s="80" customFormat="1" x14ac:dyDescent="0.3">
      <c r="A137" s="136"/>
      <c r="B137" s="142"/>
      <c r="C137" s="142"/>
      <c r="D137" s="153">
        <f t="shared" si="16"/>
        <v>0</v>
      </c>
      <c r="E137" s="154">
        <f t="shared" si="17"/>
        <v>0</v>
      </c>
      <c r="F137" s="123">
        <f>IF(B137=0,0,(LOOKUP(B137,Formulas!$A$3:$A$38,Formulas!$B$3:$B$39)))</f>
        <v>0</v>
      </c>
      <c r="G137" s="106"/>
    </row>
    <row r="138" spans="1:7" s="80" customFormat="1" x14ac:dyDescent="0.3">
      <c r="A138" s="136"/>
      <c r="B138" s="142"/>
      <c r="C138" s="142"/>
      <c r="D138" s="153">
        <f t="shared" si="16"/>
        <v>0</v>
      </c>
      <c r="E138" s="154">
        <f t="shared" si="17"/>
        <v>0</v>
      </c>
      <c r="F138" s="123">
        <f>IF(B138=0,0,(LOOKUP(B138,Formulas!$A$3:$A$38,Formulas!$B$3:$B$39)))</f>
        <v>0</v>
      </c>
      <c r="G138" s="106"/>
    </row>
    <row r="139" spans="1:7" s="80" customFormat="1" x14ac:dyDescent="0.3">
      <c r="A139" s="136"/>
      <c r="B139" s="142"/>
      <c r="C139" s="142"/>
      <c r="D139" s="153">
        <f t="shared" si="16"/>
        <v>0</v>
      </c>
      <c r="E139" s="154">
        <f t="shared" si="17"/>
        <v>0</v>
      </c>
      <c r="F139" s="123">
        <f>IF(B139=0,0,(LOOKUP(B139,Formulas!$A$3:$A$38,Formulas!$B$3:$B$39)))</f>
        <v>0</v>
      </c>
      <c r="G139" s="106"/>
    </row>
    <row r="140" spans="1:7" s="80" customFormat="1" x14ac:dyDescent="0.3">
      <c r="A140" s="136"/>
      <c r="B140" s="142"/>
      <c r="C140" s="142"/>
      <c r="D140" s="153">
        <f t="shared" si="16"/>
        <v>0</v>
      </c>
      <c r="E140" s="154">
        <f t="shared" si="17"/>
        <v>0</v>
      </c>
      <c r="F140" s="123">
        <f>IF(B140=0,0,(LOOKUP(B140,Formulas!$A$3:$A$38,Formulas!$B$3:$B$39)))</f>
        <v>0</v>
      </c>
      <c r="G140" s="106"/>
    </row>
    <row r="141" spans="1:7" s="80" customFormat="1" x14ac:dyDescent="0.3">
      <c r="A141" s="136"/>
      <c r="B141" s="142"/>
      <c r="C141" s="142"/>
      <c r="D141" s="153">
        <f t="shared" si="16"/>
        <v>0</v>
      </c>
      <c r="E141" s="154">
        <f t="shared" si="17"/>
        <v>0</v>
      </c>
      <c r="F141" s="123">
        <f>IF(B141=0,0,(LOOKUP(B141,Formulas!$A$3:$A$38,Formulas!$B$3:$B$39)))</f>
        <v>0</v>
      </c>
      <c r="G141" s="106"/>
    </row>
    <row r="142" spans="1:7" s="80" customFormat="1" x14ac:dyDescent="0.3">
      <c r="A142" s="136"/>
      <c r="B142" s="142"/>
      <c r="C142" s="142"/>
      <c r="D142" s="153">
        <f t="shared" si="16"/>
        <v>0</v>
      </c>
      <c r="E142" s="154">
        <f t="shared" si="17"/>
        <v>0</v>
      </c>
      <c r="F142" s="123">
        <f>IF(B142=0,0,(LOOKUP(B142,Formulas!$A$3:$A$38,Formulas!$B$3:$B$39)))</f>
        <v>0</v>
      </c>
      <c r="G142" s="106"/>
    </row>
    <row r="143" spans="1:7" s="80" customFormat="1" x14ac:dyDescent="0.3">
      <c r="A143" s="136"/>
      <c r="B143" s="142"/>
      <c r="C143" s="142"/>
      <c r="D143" s="153">
        <f t="shared" si="16"/>
        <v>0</v>
      </c>
      <c r="E143" s="154">
        <f t="shared" si="17"/>
        <v>0</v>
      </c>
      <c r="F143" s="123">
        <f>IF(B143=0,0,(LOOKUP(B143,Formulas!$A$3:$A$38,Formulas!$B$3:$B$39)))</f>
        <v>0</v>
      </c>
      <c r="G143" s="106"/>
    </row>
    <row r="144" spans="1:7" s="80" customFormat="1" x14ac:dyDescent="0.3">
      <c r="A144" s="136"/>
      <c r="B144" s="142"/>
      <c r="C144" s="142"/>
      <c r="D144" s="153">
        <f t="shared" si="16"/>
        <v>0</v>
      </c>
      <c r="E144" s="154">
        <f t="shared" si="17"/>
        <v>0</v>
      </c>
      <c r="F144" s="123">
        <f>IF(B144=0,0,(LOOKUP(B144,Formulas!$A$3:$A$38,Formulas!$B$3:$B$39)))</f>
        <v>0</v>
      </c>
      <c r="G144" s="106"/>
    </row>
    <row r="145" spans="1:30" s="80" customFormat="1" x14ac:dyDescent="0.3">
      <c r="A145" s="136"/>
      <c r="B145" s="142"/>
      <c r="C145" s="142"/>
      <c r="D145" s="153">
        <f t="shared" si="16"/>
        <v>0</v>
      </c>
      <c r="E145" s="154">
        <f t="shared" si="17"/>
        <v>0</v>
      </c>
      <c r="F145" s="123">
        <f>IF(B145=0,0,(LOOKUP(B145,Formulas!$A$3:$A$38,Formulas!$B$3:$B$39)))</f>
        <v>0</v>
      </c>
      <c r="G145" s="106"/>
    </row>
    <row r="146" spans="1:30" s="80" customFormat="1" x14ac:dyDescent="0.3">
      <c r="A146" s="136"/>
      <c r="B146" s="142"/>
      <c r="C146" s="142"/>
      <c r="D146" s="153">
        <f t="shared" si="16"/>
        <v>0</v>
      </c>
      <c r="E146" s="154">
        <f t="shared" si="17"/>
        <v>0</v>
      </c>
      <c r="F146" s="123">
        <f>IF(B146=0,0,(LOOKUP(B146,Formulas!$A$3:$A$38,Formulas!$B$3:$B$39)))</f>
        <v>0</v>
      </c>
      <c r="G146" s="106"/>
    </row>
    <row r="147" spans="1:30" s="80" customFormat="1" x14ac:dyDescent="0.3">
      <c r="A147" s="136"/>
      <c r="B147" s="142"/>
      <c r="C147" s="142"/>
      <c r="D147" s="153">
        <f t="shared" si="16"/>
        <v>0</v>
      </c>
      <c r="E147" s="154">
        <f t="shared" si="17"/>
        <v>0</v>
      </c>
      <c r="F147" s="123">
        <f>IF(B147=0,0,(LOOKUP(B147,Formulas!$A$3:$A$38,Formulas!$B$3:$B$39)))</f>
        <v>0</v>
      </c>
      <c r="G147" s="106"/>
    </row>
    <row r="148" spans="1:30" s="80" customFormat="1" x14ac:dyDescent="0.3">
      <c r="A148" s="136"/>
      <c r="B148" s="142"/>
      <c r="C148" s="142"/>
      <c r="D148" s="153">
        <f t="shared" si="16"/>
        <v>0</v>
      </c>
      <c r="E148" s="154">
        <f t="shared" si="17"/>
        <v>0</v>
      </c>
      <c r="F148" s="123">
        <f>IF(B148=0,0,(LOOKUP(B148,Formulas!$A$3:$A$38,Formulas!$B$3:$B$39)))</f>
        <v>0</v>
      </c>
      <c r="G148" s="106"/>
    </row>
    <row r="149" spans="1:30" s="80" customFormat="1" x14ac:dyDescent="0.3">
      <c r="A149" s="136"/>
      <c r="B149" s="142"/>
      <c r="C149" s="142"/>
      <c r="D149" s="153">
        <f t="shared" si="16"/>
        <v>0</v>
      </c>
      <c r="E149" s="154">
        <f t="shared" si="17"/>
        <v>0</v>
      </c>
      <c r="F149" s="123">
        <f>IF(B149=0,0,(LOOKUP(B149,Formulas!$A$3:$A$38,Formulas!$B$3:$B$39)))</f>
        <v>0</v>
      </c>
      <c r="G149" s="106"/>
    </row>
    <row r="150" spans="1:30" s="80" customFormat="1" x14ac:dyDescent="0.3">
      <c r="A150" s="136"/>
      <c r="B150" s="142"/>
      <c r="C150" s="142"/>
      <c r="D150" s="153">
        <f t="shared" si="16"/>
        <v>0</v>
      </c>
      <c r="E150" s="154">
        <f t="shared" si="17"/>
        <v>0</v>
      </c>
      <c r="F150" s="123">
        <f>IF(B150=0,0,(LOOKUP(B150,Formulas!$A$3:$A$38,Formulas!$B$3:$B$39)))</f>
        <v>0</v>
      </c>
      <c r="G150" s="106"/>
    </row>
    <row r="151" spans="1:30" s="80" customFormat="1" x14ac:dyDescent="0.3">
      <c r="A151" s="136"/>
      <c r="B151" s="142"/>
      <c r="C151" s="142"/>
      <c r="D151" s="153">
        <f t="shared" si="2"/>
        <v>0</v>
      </c>
      <c r="E151" s="154">
        <f t="shared" si="3"/>
        <v>0</v>
      </c>
      <c r="F151" s="123">
        <f>IF(B151=0,0,(LOOKUP(B151,Formulas!$A$3:$A$38,Formulas!$B$3:$B$39)))</f>
        <v>0</v>
      </c>
      <c r="G151" s="106"/>
    </row>
    <row r="152" spans="1:30" s="80" customFormat="1" x14ac:dyDescent="0.3">
      <c r="A152" s="141"/>
      <c r="B152" s="79"/>
      <c r="C152" s="79"/>
      <c r="D152" s="78"/>
      <c r="E152" s="78"/>
      <c r="F152" s="140"/>
      <c r="G152" s="106"/>
    </row>
    <row r="153" spans="1:30" s="82" customFormat="1" ht="15" thickBot="1" x14ac:dyDescent="0.35">
      <c r="A153" s="108" t="s">
        <v>10</v>
      </c>
      <c r="B153" s="96"/>
      <c r="C153" s="93">
        <f>SUM(C11:C152)</f>
        <v>0</v>
      </c>
      <c r="D153" s="93">
        <f t="shared" ref="D153:E153" si="18">SUM(D11:D152)</f>
        <v>0</v>
      </c>
      <c r="E153" s="93">
        <f t="shared" si="18"/>
        <v>0</v>
      </c>
      <c r="F153" s="98"/>
    </row>
    <row r="154" spans="1:30" s="82" customFormat="1" ht="15" thickTop="1" x14ac:dyDescent="0.3">
      <c r="A154" s="108"/>
      <c r="B154" s="96"/>
      <c r="C154" s="133"/>
      <c r="D154" s="133"/>
      <c r="E154" s="133"/>
      <c r="F154" s="98"/>
    </row>
    <row r="155" spans="1:30" s="80" customFormat="1" x14ac:dyDescent="0.3">
      <c r="A155" s="139" t="s">
        <v>11</v>
      </c>
      <c r="B155" s="126"/>
      <c r="C155" s="154">
        <f>C153-D153</f>
        <v>0</v>
      </c>
      <c r="D155" s="78"/>
      <c r="E155" s="155"/>
      <c r="F155" s="97"/>
      <c r="G155" s="81"/>
    </row>
    <row r="156" spans="1:30" s="80" customFormat="1" x14ac:dyDescent="0.3">
      <c r="A156" s="116" t="s">
        <v>13</v>
      </c>
      <c r="B156" s="126"/>
      <c r="C156" s="154">
        <f>C153</f>
        <v>0</v>
      </c>
      <c r="D156" s="78"/>
      <c r="E156" s="155"/>
      <c r="F156" s="125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</row>
    <row r="157" spans="1:30" ht="6" customHeight="1" thickBot="1" x14ac:dyDescent="0.35">
      <c r="A157" s="115"/>
      <c r="B157" s="110"/>
      <c r="C157" s="109"/>
      <c r="D157" s="109"/>
      <c r="E157" s="92"/>
      <c r="F157" s="135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x14ac:dyDescent="0.3">
      <c r="A158" s="83"/>
      <c r="B158" s="83"/>
      <c r="C158" s="83"/>
      <c r="D158" s="83"/>
      <c r="E158" s="134"/>
      <c r="F158" s="107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x14ac:dyDescent="0.3">
      <c r="A159" s="83"/>
      <c r="B159" s="83"/>
      <c r="C159" s="83"/>
      <c r="D159" s="83"/>
      <c r="E159" s="134"/>
      <c r="F159" s="107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x14ac:dyDescent="0.3">
      <c r="A160" s="83"/>
      <c r="B160" s="83"/>
      <c r="C160" s="83"/>
      <c r="D160" s="83"/>
      <c r="E160" s="134"/>
      <c r="F160" s="107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x14ac:dyDescent="0.3">
      <c r="A161" s="83"/>
      <c r="B161" s="83"/>
      <c r="C161" s="83"/>
      <c r="D161" s="83"/>
      <c r="E161" s="134"/>
      <c r="F161" s="107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x14ac:dyDescent="0.3">
      <c r="A162" s="83"/>
      <c r="B162" s="83"/>
      <c r="C162" s="83"/>
      <c r="D162" s="83"/>
      <c r="E162" s="134"/>
      <c r="F162" s="107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x14ac:dyDescent="0.3">
      <c r="A163" s="83"/>
      <c r="B163" s="83"/>
      <c r="C163" s="83"/>
      <c r="D163" s="83"/>
      <c r="E163" s="134"/>
      <c r="F163" s="107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x14ac:dyDescent="0.3">
      <c r="A164" s="83"/>
      <c r="B164" s="83"/>
      <c r="C164" s="83"/>
      <c r="D164" s="83"/>
      <c r="E164" s="134"/>
      <c r="F164" s="107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x14ac:dyDescent="0.3">
      <c r="A165" s="83"/>
      <c r="B165" s="83"/>
      <c r="C165" s="83"/>
      <c r="D165" s="83"/>
      <c r="E165" s="134"/>
      <c r="F165" s="107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x14ac:dyDescent="0.3">
      <c r="A166" s="83"/>
      <c r="B166" s="83"/>
      <c r="C166" s="83"/>
      <c r="D166" s="83"/>
      <c r="E166" s="134"/>
      <c r="F166" s="107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x14ac:dyDescent="0.3">
      <c r="A167" s="83"/>
      <c r="B167" s="83"/>
      <c r="C167" s="83"/>
      <c r="D167" s="83"/>
      <c r="E167" s="134"/>
      <c r="F167" s="107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x14ac:dyDescent="0.3">
      <c r="A168" s="83"/>
      <c r="B168" s="83"/>
      <c r="C168" s="83"/>
      <c r="D168" s="83"/>
      <c r="E168" s="134"/>
      <c r="F168" s="107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x14ac:dyDescent="0.3">
      <c r="A169" s="83"/>
      <c r="B169" s="83"/>
      <c r="C169" s="83"/>
      <c r="D169" s="83"/>
      <c r="E169" s="134"/>
      <c r="F169" s="107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x14ac:dyDescent="0.3">
      <c r="A170" s="83"/>
      <c r="B170" s="83"/>
      <c r="C170" s="83"/>
      <c r="D170" s="83"/>
      <c r="E170" s="134"/>
      <c r="F170" s="107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x14ac:dyDescent="0.3">
      <c r="A171" s="83"/>
      <c r="B171" s="83"/>
      <c r="C171" s="83"/>
      <c r="D171" s="83"/>
      <c r="E171" s="134"/>
      <c r="F171" s="107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x14ac:dyDescent="0.3">
      <c r="A172" s="83"/>
      <c r="B172" s="83"/>
      <c r="C172" s="83"/>
      <c r="D172" s="83"/>
      <c r="E172" s="134"/>
      <c r="F172" s="107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x14ac:dyDescent="0.3">
      <c r="A173" s="83"/>
      <c r="B173" s="83"/>
      <c r="C173" s="83"/>
      <c r="D173" s="83"/>
      <c r="E173" s="134"/>
      <c r="F173" s="107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x14ac:dyDescent="0.3">
      <c r="A174" s="83"/>
      <c r="B174" s="83"/>
      <c r="C174" s="83"/>
      <c r="D174" s="83"/>
      <c r="E174" s="134"/>
      <c r="F174" s="107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x14ac:dyDescent="0.3">
      <c r="A175" s="83"/>
      <c r="B175" s="83"/>
      <c r="C175" s="83"/>
      <c r="D175" s="83"/>
      <c r="E175" s="134"/>
      <c r="F175" s="107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x14ac:dyDescent="0.3">
      <c r="A176" s="83"/>
      <c r="B176" s="83"/>
      <c r="C176" s="83"/>
      <c r="D176" s="83"/>
      <c r="E176" s="134"/>
      <c r="F176" s="107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x14ac:dyDescent="0.3">
      <c r="A177" s="83"/>
      <c r="B177" s="83"/>
      <c r="C177" s="83"/>
      <c r="D177" s="83"/>
      <c r="E177" s="134"/>
      <c r="F177" s="107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x14ac:dyDescent="0.3">
      <c r="A178" s="83"/>
      <c r="B178" s="83"/>
      <c r="C178" s="83"/>
      <c r="D178" s="83"/>
      <c r="E178" s="134"/>
      <c r="F178" s="10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x14ac:dyDescent="0.3">
      <c r="A179" s="83"/>
      <c r="B179" s="83"/>
      <c r="C179" s="83"/>
      <c r="D179" s="83"/>
      <c r="E179" s="134"/>
      <c r="F179" s="107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x14ac:dyDescent="0.3">
      <c r="A180" s="83"/>
      <c r="B180" s="83"/>
      <c r="C180" s="83"/>
      <c r="D180" s="83"/>
      <c r="E180" s="134"/>
      <c r="F180" s="107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x14ac:dyDescent="0.3">
      <c r="A181" s="83"/>
      <c r="B181" s="83"/>
      <c r="C181" s="83"/>
      <c r="D181" s="83"/>
      <c r="E181" s="134"/>
      <c r="F181" s="107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x14ac:dyDescent="0.3">
      <c r="A182" s="83"/>
      <c r="B182" s="83"/>
      <c r="C182" s="83"/>
      <c r="D182" s="83"/>
      <c r="E182" s="134"/>
      <c r="F182" s="107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x14ac:dyDescent="0.3">
      <c r="A183" s="83"/>
      <c r="B183" s="83"/>
      <c r="C183" s="83"/>
      <c r="D183" s="83"/>
      <c r="E183" s="134"/>
      <c r="F183" s="107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x14ac:dyDescent="0.3">
      <c r="A184" s="83"/>
      <c r="B184" s="83"/>
      <c r="C184" s="83"/>
      <c r="D184" s="83"/>
      <c r="E184" s="134"/>
      <c r="F184" s="107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x14ac:dyDescent="0.3">
      <c r="A185" s="83"/>
      <c r="B185" s="83"/>
      <c r="C185" s="83"/>
      <c r="D185" s="83"/>
      <c r="E185" s="134"/>
      <c r="F185" s="107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x14ac:dyDescent="0.3">
      <c r="A186" s="83"/>
      <c r="B186" s="83"/>
      <c r="C186" s="83"/>
      <c r="D186" s="83"/>
      <c r="E186" s="134"/>
      <c r="F186" s="107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x14ac:dyDescent="0.3">
      <c r="A187" s="83"/>
      <c r="B187" s="83"/>
      <c r="C187" s="83"/>
      <c r="D187" s="83"/>
      <c r="E187" s="134"/>
      <c r="F187" s="107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x14ac:dyDescent="0.3">
      <c r="A188" s="83"/>
      <c r="B188" s="83"/>
      <c r="C188" s="83"/>
      <c r="D188" s="83"/>
      <c r="E188" s="134"/>
      <c r="F188" s="107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x14ac:dyDescent="0.3">
      <c r="A189" s="83"/>
      <c r="B189" s="83"/>
      <c r="C189" s="83"/>
      <c r="D189" s="83"/>
      <c r="E189" s="134"/>
      <c r="F189" s="107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x14ac:dyDescent="0.3">
      <c r="A190" s="83"/>
      <c r="B190" s="83"/>
      <c r="C190" s="83"/>
      <c r="D190" s="83"/>
      <c r="E190" s="134"/>
      <c r="F190" s="107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x14ac:dyDescent="0.3">
      <c r="A191" s="83"/>
      <c r="B191" s="83"/>
      <c r="C191" s="83"/>
      <c r="D191" s="83"/>
      <c r="E191" s="134"/>
      <c r="F191" s="107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x14ac:dyDescent="0.3">
      <c r="A192" s="83"/>
      <c r="B192" s="83"/>
      <c r="C192" s="83"/>
      <c r="D192" s="83"/>
      <c r="E192" s="134"/>
      <c r="F192" s="107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</row>
    <row r="193" spans="1:30" x14ac:dyDescent="0.3">
      <c r="A193" s="83"/>
      <c r="B193" s="83"/>
      <c r="C193" s="83"/>
      <c r="D193" s="83"/>
      <c r="E193" s="134"/>
      <c r="F193" s="107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x14ac:dyDescent="0.3">
      <c r="A194" s="83"/>
      <c r="B194" s="83"/>
      <c r="C194" s="83"/>
      <c r="D194" s="83"/>
      <c r="E194" s="134"/>
      <c r="F194" s="107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</row>
    <row r="195" spans="1:30" x14ac:dyDescent="0.3">
      <c r="A195" s="83"/>
      <c r="B195" s="83"/>
      <c r="C195" s="83"/>
      <c r="D195" s="83"/>
      <c r="E195" s="134"/>
      <c r="F195" s="107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x14ac:dyDescent="0.3">
      <c r="A196" s="83"/>
      <c r="B196" s="83"/>
      <c r="C196" s="83"/>
      <c r="D196" s="83"/>
      <c r="E196" s="134"/>
      <c r="F196" s="107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x14ac:dyDescent="0.3">
      <c r="A197" s="83"/>
      <c r="B197" s="83"/>
      <c r="C197" s="83"/>
      <c r="D197" s="83"/>
      <c r="E197" s="134"/>
      <c r="F197" s="107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</row>
    <row r="198" spans="1:30" x14ac:dyDescent="0.3">
      <c r="A198" s="83"/>
      <c r="B198" s="83"/>
      <c r="C198" s="83"/>
      <c r="D198" s="83"/>
      <c r="E198" s="134"/>
      <c r="F198" s="107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</row>
    <row r="199" spans="1:30" x14ac:dyDescent="0.3">
      <c r="A199" s="83"/>
      <c r="B199" s="83"/>
      <c r="C199" s="83"/>
      <c r="D199" s="83"/>
      <c r="E199" s="134"/>
      <c r="F199" s="107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</row>
    <row r="200" spans="1:30" x14ac:dyDescent="0.3">
      <c r="A200" s="83"/>
      <c r="B200" s="83"/>
      <c r="C200" s="83"/>
      <c r="D200" s="83"/>
      <c r="E200" s="134"/>
      <c r="F200" s="107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</row>
    <row r="201" spans="1:30" x14ac:dyDescent="0.3">
      <c r="A201" s="83"/>
      <c r="B201" s="83"/>
      <c r="C201" s="83"/>
      <c r="D201" s="83"/>
      <c r="E201" s="134"/>
      <c r="F201" s="107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</row>
    <row r="202" spans="1:30" x14ac:dyDescent="0.3">
      <c r="A202" s="83"/>
      <c r="B202" s="83"/>
      <c r="C202" s="83"/>
      <c r="D202" s="83"/>
      <c r="E202" s="134"/>
      <c r="F202" s="107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</row>
    <row r="203" spans="1:30" x14ac:dyDescent="0.3">
      <c r="A203" s="83"/>
      <c r="B203" s="83"/>
      <c r="C203" s="83"/>
      <c r="D203" s="83"/>
      <c r="E203" s="134"/>
      <c r="F203" s="107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</row>
    <row r="204" spans="1:30" x14ac:dyDescent="0.3">
      <c r="A204" s="83"/>
      <c r="B204" s="83"/>
      <c r="C204" s="83"/>
      <c r="D204" s="83"/>
      <c r="E204" s="134"/>
      <c r="F204" s="107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</row>
    <row r="205" spans="1:30" x14ac:dyDescent="0.3">
      <c r="A205" s="83"/>
      <c r="B205" s="83"/>
      <c r="C205" s="83"/>
      <c r="D205" s="83"/>
      <c r="E205" s="134"/>
      <c r="F205" s="107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</row>
    <row r="206" spans="1:30" x14ac:dyDescent="0.3">
      <c r="A206" s="83"/>
      <c r="B206" s="83"/>
      <c r="C206" s="83"/>
      <c r="D206" s="83"/>
      <c r="E206" s="134"/>
      <c r="F206" s="107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</row>
    <row r="207" spans="1:30" x14ac:dyDescent="0.3">
      <c r="A207" s="83"/>
      <c r="B207" s="83"/>
      <c r="C207" s="83"/>
      <c r="D207" s="83"/>
      <c r="E207" s="134"/>
      <c r="F207" s="107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1:30" x14ac:dyDescent="0.3">
      <c r="A208" s="83"/>
      <c r="B208" s="83"/>
      <c r="C208" s="83"/>
      <c r="D208" s="83"/>
      <c r="E208" s="134"/>
      <c r="F208" s="107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  <row r="209" spans="1:30" x14ac:dyDescent="0.3">
      <c r="A209" s="83"/>
      <c r="B209" s="83"/>
      <c r="C209" s="83"/>
      <c r="D209" s="83"/>
      <c r="E209" s="134"/>
      <c r="F209" s="107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</row>
    <row r="210" spans="1:30" x14ac:dyDescent="0.3">
      <c r="A210" s="83"/>
      <c r="B210" s="83"/>
      <c r="C210" s="83"/>
      <c r="D210" s="83"/>
      <c r="E210" s="134"/>
      <c r="F210" s="107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</row>
    <row r="211" spans="1:30" x14ac:dyDescent="0.3">
      <c r="A211" s="83"/>
      <c r="B211" s="83"/>
      <c r="C211" s="83"/>
      <c r="D211" s="83"/>
      <c r="E211" s="134"/>
      <c r="F211" s="107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</row>
    <row r="212" spans="1:30" x14ac:dyDescent="0.3">
      <c r="A212" s="83"/>
      <c r="B212" s="83"/>
      <c r="C212" s="83"/>
      <c r="D212" s="83"/>
      <c r="E212" s="134"/>
      <c r="F212" s="107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</row>
    <row r="213" spans="1:30" x14ac:dyDescent="0.3">
      <c r="A213" s="83"/>
      <c r="B213" s="83"/>
      <c r="C213" s="83"/>
      <c r="D213" s="83"/>
      <c r="E213" s="134"/>
      <c r="F213" s="107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</row>
    <row r="214" spans="1:30" x14ac:dyDescent="0.3">
      <c r="A214" s="83"/>
      <c r="B214" s="83"/>
      <c r="C214" s="83"/>
      <c r="D214" s="83"/>
      <c r="E214" s="134"/>
      <c r="F214" s="107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</row>
    <row r="215" spans="1:30" x14ac:dyDescent="0.3">
      <c r="A215" s="83"/>
      <c r="B215" s="83"/>
      <c r="C215" s="83"/>
      <c r="D215" s="83"/>
      <c r="E215" s="134"/>
      <c r="F215" s="107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</row>
    <row r="216" spans="1:30" x14ac:dyDescent="0.3">
      <c r="A216" s="83"/>
      <c r="B216" s="83"/>
      <c r="C216" s="83"/>
      <c r="D216" s="83"/>
      <c r="E216" s="134"/>
      <c r="F216" s="107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</row>
    <row r="217" spans="1:30" x14ac:dyDescent="0.3">
      <c r="A217" s="83"/>
      <c r="B217" s="83"/>
      <c r="C217" s="83"/>
      <c r="D217" s="83"/>
      <c r="E217" s="134"/>
      <c r="F217" s="107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</row>
    <row r="218" spans="1:30" x14ac:dyDescent="0.3">
      <c r="A218" s="83"/>
      <c r="B218" s="83"/>
      <c r="C218" s="83"/>
      <c r="D218" s="83"/>
      <c r="E218" s="134"/>
      <c r="F218" s="107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</row>
    <row r="219" spans="1:30" x14ac:dyDescent="0.3">
      <c r="A219" s="83"/>
      <c r="B219" s="83"/>
      <c r="C219" s="83"/>
      <c r="D219" s="83"/>
      <c r="E219" s="134"/>
      <c r="F219" s="107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</row>
    <row r="220" spans="1:30" x14ac:dyDescent="0.3">
      <c r="A220" s="83"/>
      <c r="B220" s="83"/>
      <c r="C220" s="83"/>
      <c r="D220" s="83"/>
      <c r="E220" s="134"/>
      <c r="F220" s="107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</row>
    <row r="221" spans="1:30" x14ac:dyDescent="0.3">
      <c r="A221" s="83"/>
      <c r="B221" s="83"/>
      <c r="C221" s="83"/>
      <c r="D221" s="83"/>
      <c r="E221" s="134"/>
      <c r="F221" s="107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</row>
    <row r="222" spans="1:30" x14ac:dyDescent="0.3">
      <c r="A222" s="83"/>
      <c r="B222" s="83"/>
      <c r="C222" s="83"/>
      <c r="D222" s="83"/>
      <c r="E222" s="134"/>
      <c r="F222" s="107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</row>
    <row r="223" spans="1:30" x14ac:dyDescent="0.3">
      <c r="A223" s="83"/>
      <c r="B223" s="83"/>
      <c r="C223" s="83"/>
      <c r="D223" s="83"/>
      <c r="E223" s="134"/>
      <c r="F223" s="107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</row>
    <row r="224" spans="1:30" x14ac:dyDescent="0.3">
      <c r="A224" s="83"/>
      <c r="B224" s="83"/>
      <c r="C224" s="83"/>
      <c r="D224" s="83"/>
      <c r="E224" s="134"/>
      <c r="F224" s="107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</row>
    <row r="225" spans="1:30" x14ac:dyDescent="0.3">
      <c r="A225" s="83"/>
      <c r="B225" s="83"/>
      <c r="C225" s="83"/>
      <c r="D225" s="83"/>
      <c r="E225" s="134"/>
      <c r="F225" s="107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</row>
    <row r="226" spans="1:30" x14ac:dyDescent="0.3">
      <c r="A226" s="83"/>
      <c r="B226" s="83"/>
      <c r="C226" s="83"/>
      <c r="D226" s="83"/>
      <c r="E226" s="134"/>
      <c r="F226" s="107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</row>
    <row r="227" spans="1:30" x14ac:dyDescent="0.3">
      <c r="A227" s="83"/>
      <c r="B227" s="83"/>
      <c r="C227" s="83"/>
      <c r="D227" s="83"/>
      <c r="E227" s="134"/>
      <c r="F227" s="107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</row>
    <row r="228" spans="1:30" x14ac:dyDescent="0.3">
      <c r="A228" s="83"/>
      <c r="B228" s="83"/>
      <c r="C228" s="83"/>
      <c r="D228" s="83"/>
      <c r="E228" s="134"/>
      <c r="F228" s="107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</row>
    <row r="229" spans="1:30" x14ac:dyDescent="0.3">
      <c r="A229" s="83"/>
      <c r="B229" s="83"/>
      <c r="C229" s="83"/>
      <c r="D229" s="83"/>
      <c r="E229" s="134"/>
      <c r="F229" s="107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</row>
    <row r="230" spans="1:30" x14ac:dyDescent="0.3">
      <c r="A230" s="83"/>
      <c r="B230" s="83"/>
      <c r="C230" s="83"/>
      <c r="D230" s="83"/>
      <c r="E230" s="134"/>
      <c r="F230" s="107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</row>
    <row r="231" spans="1:30" x14ac:dyDescent="0.3">
      <c r="A231" s="83"/>
      <c r="B231" s="83"/>
      <c r="C231" s="83"/>
      <c r="D231" s="83"/>
      <c r="E231" s="134"/>
      <c r="F231" s="107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</row>
    <row r="232" spans="1:30" x14ac:dyDescent="0.3">
      <c r="A232" s="83"/>
      <c r="B232" s="83"/>
      <c r="C232" s="83"/>
      <c r="D232" s="83"/>
      <c r="E232" s="134"/>
      <c r="F232" s="107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</row>
    <row r="233" spans="1:30" x14ac:dyDescent="0.3">
      <c r="A233" s="83"/>
      <c r="B233" s="83"/>
      <c r="C233" s="83"/>
      <c r="D233" s="83"/>
      <c r="E233" s="134"/>
      <c r="F233" s="107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</row>
    <row r="234" spans="1:30" x14ac:dyDescent="0.3">
      <c r="A234" s="83"/>
      <c r="B234" s="83"/>
      <c r="C234" s="83"/>
      <c r="D234" s="83"/>
      <c r="E234" s="134"/>
      <c r="F234" s="107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</row>
    <row r="235" spans="1:30" x14ac:dyDescent="0.3">
      <c r="A235" s="83"/>
      <c r="B235" s="83"/>
      <c r="C235" s="83"/>
      <c r="D235" s="83"/>
      <c r="E235" s="134"/>
      <c r="F235" s="107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</row>
    <row r="236" spans="1:30" x14ac:dyDescent="0.3">
      <c r="A236" s="83"/>
      <c r="B236" s="83"/>
      <c r="C236" s="83"/>
      <c r="D236" s="83"/>
      <c r="E236" s="134"/>
      <c r="F236" s="107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x14ac:dyDescent="0.3">
      <c r="A237" s="83"/>
      <c r="B237" s="83"/>
      <c r="C237" s="83"/>
      <c r="D237" s="83"/>
      <c r="E237" s="134"/>
      <c r="F237" s="107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x14ac:dyDescent="0.3">
      <c r="A238" s="83"/>
      <c r="B238" s="83"/>
      <c r="C238" s="83"/>
      <c r="D238" s="83"/>
      <c r="E238" s="134"/>
      <c r="F238" s="107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</row>
    <row r="239" spans="1:30" x14ac:dyDescent="0.3">
      <c r="A239" s="83"/>
      <c r="B239" s="83"/>
      <c r="C239" s="83"/>
      <c r="D239" s="83"/>
      <c r="E239" s="134"/>
      <c r="F239" s="107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x14ac:dyDescent="0.3">
      <c r="A240" s="83"/>
      <c r="B240" s="83"/>
      <c r="C240" s="83"/>
      <c r="D240" s="83"/>
      <c r="E240" s="134"/>
      <c r="F240" s="107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x14ac:dyDescent="0.3">
      <c r="A241" s="83"/>
      <c r="B241" s="83"/>
      <c r="C241" s="83"/>
      <c r="D241" s="83"/>
      <c r="E241" s="134"/>
      <c r="F241" s="107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</row>
    <row r="242" spans="1:30" x14ac:dyDescent="0.3">
      <c r="A242" s="83"/>
      <c r="B242" s="83"/>
      <c r="C242" s="83"/>
      <c r="D242" s="83"/>
      <c r="E242" s="134"/>
      <c r="F242" s="107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x14ac:dyDescent="0.3">
      <c r="A243" s="83"/>
      <c r="B243" s="83"/>
      <c r="C243" s="83"/>
      <c r="D243" s="83"/>
      <c r="E243" s="134"/>
      <c r="F243" s="107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x14ac:dyDescent="0.3">
      <c r="A244" s="83"/>
      <c r="B244" s="83"/>
      <c r="C244" s="83"/>
      <c r="D244" s="83"/>
      <c r="E244" s="134"/>
      <c r="F244" s="107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</row>
    <row r="245" spans="1:30" x14ac:dyDescent="0.3">
      <c r="A245" s="83"/>
      <c r="B245" s="83"/>
      <c r="C245" s="83"/>
      <c r="D245" s="83"/>
      <c r="E245" s="134"/>
      <c r="F245" s="107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x14ac:dyDescent="0.3">
      <c r="A246" s="83"/>
      <c r="B246" s="83"/>
      <c r="C246" s="83"/>
      <c r="D246" s="83"/>
      <c r="E246" s="134"/>
      <c r="F246" s="107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x14ac:dyDescent="0.3">
      <c r="A247" s="83"/>
      <c r="B247" s="83"/>
      <c r="C247" s="83"/>
      <c r="D247" s="83"/>
      <c r="E247" s="134"/>
      <c r="F247" s="107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</row>
    <row r="248" spans="1:30" x14ac:dyDescent="0.3">
      <c r="A248" s="83"/>
      <c r="B248" s="83"/>
      <c r="C248" s="83"/>
      <c r="D248" s="83"/>
      <c r="E248" s="134"/>
      <c r="F248" s="107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x14ac:dyDescent="0.3">
      <c r="A249" s="83"/>
      <c r="B249" s="83"/>
      <c r="C249" s="83"/>
      <c r="D249" s="83"/>
      <c r="E249" s="134"/>
      <c r="F249" s="107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x14ac:dyDescent="0.3">
      <c r="A250" s="83"/>
      <c r="B250" s="83"/>
      <c r="C250" s="83"/>
      <c r="D250" s="83"/>
      <c r="E250" s="134"/>
      <c r="F250" s="107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</row>
    <row r="251" spans="1:30" x14ac:dyDescent="0.3">
      <c r="A251" s="83"/>
      <c r="B251" s="83"/>
      <c r="C251" s="83"/>
      <c r="D251" s="83"/>
      <c r="E251" s="134"/>
      <c r="F251" s="107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</row>
    <row r="252" spans="1:30" x14ac:dyDescent="0.3">
      <c r="A252" s="83"/>
      <c r="B252" s="83"/>
      <c r="C252" s="83"/>
      <c r="D252" s="83"/>
      <c r="E252" s="134"/>
      <c r="F252" s="107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</row>
    <row r="253" spans="1:30" x14ac:dyDescent="0.3">
      <c r="A253" s="83"/>
      <c r="B253" s="83"/>
      <c r="C253" s="83"/>
      <c r="D253" s="83"/>
      <c r="E253" s="134"/>
      <c r="F253" s="107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</row>
    <row r="254" spans="1:30" x14ac:dyDescent="0.3">
      <c r="A254" s="83"/>
      <c r="B254" s="83"/>
      <c r="C254" s="83"/>
      <c r="D254" s="83"/>
      <c r="E254" s="134"/>
      <c r="F254" s="107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</row>
    <row r="255" spans="1:30" x14ac:dyDescent="0.3">
      <c r="A255" s="83"/>
      <c r="B255" s="83"/>
      <c r="C255" s="83"/>
      <c r="D255" s="83"/>
      <c r="E255" s="134"/>
      <c r="F255" s="107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</row>
    <row r="256" spans="1:30" x14ac:dyDescent="0.3">
      <c r="A256" s="83"/>
      <c r="B256" s="83"/>
      <c r="C256" s="83"/>
      <c r="D256" s="83"/>
      <c r="E256" s="134"/>
      <c r="F256" s="107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</row>
    <row r="257" spans="1:30" x14ac:dyDescent="0.3">
      <c r="A257" s="83"/>
      <c r="B257" s="83"/>
      <c r="C257" s="83"/>
      <c r="D257" s="83"/>
      <c r="E257" s="134"/>
      <c r="F257" s="107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</row>
    <row r="258" spans="1:30" x14ac:dyDescent="0.3">
      <c r="A258" s="83"/>
      <c r="B258" s="83"/>
      <c r="C258" s="83"/>
      <c r="D258" s="83"/>
      <c r="E258" s="134"/>
      <c r="F258" s="107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</row>
    <row r="259" spans="1:30" x14ac:dyDescent="0.3">
      <c r="A259" s="83"/>
      <c r="B259" s="83"/>
      <c r="C259" s="83"/>
      <c r="D259" s="83"/>
      <c r="E259" s="134"/>
      <c r="F259" s="107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</row>
    <row r="260" spans="1:30" x14ac:dyDescent="0.3">
      <c r="A260" s="83"/>
      <c r="B260" s="83"/>
      <c r="C260" s="83"/>
      <c r="D260" s="83"/>
      <c r="E260" s="134"/>
      <c r="F260" s="107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</row>
    <row r="261" spans="1:30" x14ac:dyDescent="0.3">
      <c r="A261" s="83"/>
      <c r="B261" s="83"/>
      <c r="C261" s="83"/>
      <c r="D261" s="83"/>
      <c r="E261" s="134"/>
      <c r="F261" s="107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</row>
    <row r="262" spans="1:30" x14ac:dyDescent="0.3">
      <c r="A262" s="83"/>
      <c r="B262" s="83"/>
      <c r="C262" s="83"/>
      <c r="D262" s="83"/>
      <c r="E262" s="134"/>
      <c r="F262" s="107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</row>
    <row r="263" spans="1:30" x14ac:dyDescent="0.3">
      <c r="A263" s="83"/>
      <c r="B263" s="83"/>
      <c r="C263" s="83"/>
      <c r="D263" s="83"/>
      <c r="E263" s="134"/>
      <c r="F263" s="107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</row>
    <row r="264" spans="1:30" x14ac:dyDescent="0.3">
      <c r="A264" s="83"/>
      <c r="B264" s="83"/>
      <c r="C264" s="83"/>
      <c r="D264" s="83"/>
      <c r="E264" s="134"/>
      <c r="F264" s="107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</row>
    <row r="265" spans="1:30" x14ac:dyDescent="0.3">
      <c r="A265" s="83"/>
      <c r="B265" s="83"/>
      <c r="C265" s="83"/>
      <c r="D265" s="83"/>
      <c r="E265" s="134"/>
      <c r="F265" s="107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</row>
    <row r="266" spans="1:30" x14ac:dyDescent="0.3">
      <c r="A266" s="83"/>
      <c r="B266" s="83"/>
      <c r="C266" s="83"/>
      <c r="D266" s="83"/>
      <c r="E266" s="134"/>
      <c r="F266" s="10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</row>
    <row r="267" spans="1:30" x14ac:dyDescent="0.3">
      <c r="A267" s="83"/>
      <c r="B267" s="83"/>
      <c r="C267" s="83"/>
      <c r="D267" s="83"/>
      <c r="E267" s="134"/>
      <c r="F267" s="107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</row>
    <row r="268" spans="1:30" x14ac:dyDescent="0.3">
      <c r="A268" s="83"/>
      <c r="B268" s="83"/>
      <c r="C268" s="83"/>
      <c r="D268" s="83"/>
      <c r="E268" s="134"/>
      <c r="F268" s="107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</row>
    <row r="269" spans="1:30" x14ac:dyDescent="0.3">
      <c r="A269" s="83"/>
      <c r="B269" s="83"/>
      <c r="C269" s="83"/>
      <c r="D269" s="83"/>
      <c r="E269" s="134"/>
      <c r="F269" s="107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1:30" x14ac:dyDescent="0.3">
      <c r="A270" s="83"/>
      <c r="B270" s="83"/>
      <c r="C270" s="83"/>
      <c r="D270" s="83"/>
      <c r="E270" s="134"/>
      <c r="F270" s="107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</row>
    <row r="271" spans="1:30" x14ac:dyDescent="0.3">
      <c r="A271" s="83"/>
      <c r="B271" s="83"/>
      <c r="C271" s="83"/>
      <c r="D271" s="83"/>
      <c r="E271" s="134"/>
      <c r="F271" s="107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</row>
    <row r="272" spans="1:30" x14ac:dyDescent="0.3">
      <c r="A272" s="83"/>
      <c r="B272" s="83"/>
      <c r="C272" s="83"/>
      <c r="D272" s="83"/>
      <c r="E272" s="134"/>
      <c r="F272" s="107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</row>
    <row r="273" spans="1:30" x14ac:dyDescent="0.3">
      <c r="A273" s="83"/>
      <c r="B273" s="83"/>
      <c r="C273" s="83"/>
      <c r="D273" s="83"/>
      <c r="E273" s="134"/>
      <c r="F273" s="107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</row>
    <row r="274" spans="1:30" x14ac:dyDescent="0.3">
      <c r="A274" s="83"/>
      <c r="B274" s="83"/>
      <c r="C274" s="83"/>
      <c r="D274" s="83"/>
      <c r="E274" s="134"/>
      <c r="F274" s="107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</row>
    <row r="275" spans="1:30" x14ac:dyDescent="0.3">
      <c r="A275" s="83"/>
      <c r="B275" s="83"/>
      <c r="C275" s="83"/>
      <c r="D275" s="83"/>
      <c r="E275" s="134"/>
      <c r="F275" s="107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</row>
    <row r="276" spans="1:30" x14ac:dyDescent="0.3">
      <c r="A276" s="83"/>
      <c r="B276" s="83"/>
      <c r="C276" s="83"/>
      <c r="D276" s="83"/>
      <c r="E276" s="134"/>
      <c r="F276" s="107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</row>
    <row r="277" spans="1:30" x14ac:dyDescent="0.3">
      <c r="A277" s="83"/>
      <c r="B277" s="83"/>
      <c r="C277" s="83"/>
      <c r="D277" s="83"/>
      <c r="E277" s="134"/>
      <c r="F277" s="107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</row>
    <row r="278" spans="1:30" x14ac:dyDescent="0.3">
      <c r="A278" s="83"/>
      <c r="B278" s="83"/>
      <c r="C278" s="83"/>
      <c r="D278" s="83"/>
      <c r="E278" s="134"/>
      <c r="F278" s="107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</row>
    <row r="279" spans="1:30" x14ac:dyDescent="0.3">
      <c r="A279" s="83"/>
      <c r="B279" s="83"/>
      <c r="C279" s="83"/>
      <c r="D279" s="83"/>
      <c r="E279" s="134"/>
      <c r="F279" s="107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</row>
    <row r="280" spans="1:30" x14ac:dyDescent="0.3">
      <c r="A280" s="83"/>
      <c r="B280" s="83"/>
      <c r="C280" s="83"/>
      <c r="D280" s="83"/>
      <c r="E280" s="134"/>
      <c r="F280" s="107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30" x14ac:dyDescent="0.3">
      <c r="A281" s="83"/>
      <c r="B281" s="83"/>
      <c r="C281" s="83"/>
      <c r="D281" s="83"/>
      <c r="E281" s="134"/>
      <c r="F281" s="107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</row>
    <row r="282" spans="1:30" x14ac:dyDescent="0.3">
      <c r="A282" s="83"/>
      <c r="B282" s="83"/>
      <c r="C282" s="83"/>
      <c r="D282" s="83"/>
      <c r="E282" s="134"/>
      <c r="F282" s="107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</row>
    <row r="283" spans="1:30" x14ac:dyDescent="0.3">
      <c r="A283" s="83"/>
      <c r="B283" s="83"/>
      <c r="C283" s="83"/>
      <c r="D283" s="83"/>
      <c r="E283" s="134"/>
      <c r="F283" s="107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</row>
    <row r="284" spans="1:30" x14ac:dyDescent="0.3">
      <c r="A284" s="83"/>
      <c r="B284" s="83"/>
      <c r="C284" s="83"/>
      <c r="D284" s="83"/>
      <c r="E284" s="134"/>
      <c r="F284" s="107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</row>
    <row r="285" spans="1:30" x14ac:dyDescent="0.3">
      <c r="A285" s="83"/>
      <c r="B285" s="83"/>
      <c r="C285" s="83"/>
      <c r="D285" s="83"/>
      <c r="E285" s="134"/>
      <c r="F285" s="107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</row>
    <row r="286" spans="1:30" x14ac:dyDescent="0.3">
      <c r="A286" s="83"/>
      <c r="B286" s="83"/>
      <c r="C286" s="83"/>
      <c r="D286" s="83"/>
      <c r="E286" s="134"/>
      <c r="F286" s="107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</row>
    <row r="287" spans="1:30" x14ac:dyDescent="0.3">
      <c r="A287" s="83"/>
      <c r="B287" s="83"/>
      <c r="C287" s="83"/>
      <c r="D287" s="83"/>
      <c r="E287" s="134"/>
      <c r="F287" s="107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</row>
    <row r="288" spans="1:30" x14ac:dyDescent="0.3">
      <c r="A288" s="83"/>
      <c r="B288" s="83"/>
      <c r="C288" s="83"/>
      <c r="D288" s="83"/>
      <c r="E288" s="134"/>
      <c r="F288" s="107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</row>
    <row r="289" spans="1:30" x14ac:dyDescent="0.3">
      <c r="A289" s="83"/>
      <c r="B289" s="83"/>
      <c r="C289" s="83"/>
      <c r="D289" s="83"/>
      <c r="E289" s="134"/>
      <c r="F289" s="107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</row>
    <row r="290" spans="1:30" x14ac:dyDescent="0.3">
      <c r="A290" s="83"/>
      <c r="B290" s="83"/>
      <c r="C290" s="83"/>
      <c r="D290" s="83"/>
      <c r="E290" s="134"/>
      <c r="F290" s="107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</row>
    <row r="291" spans="1:30" x14ac:dyDescent="0.3">
      <c r="A291" s="83"/>
      <c r="B291" s="83"/>
      <c r="C291" s="83"/>
      <c r="D291" s="83"/>
      <c r="E291" s="134"/>
      <c r="F291" s="107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</row>
    <row r="292" spans="1:30" x14ac:dyDescent="0.3">
      <c r="A292" s="83"/>
      <c r="B292" s="83"/>
      <c r="C292" s="83"/>
      <c r="D292" s="83"/>
      <c r="E292" s="134"/>
      <c r="F292" s="107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</row>
    <row r="293" spans="1:30" x14ac:dyDescent="0.3">
      <c r="A293" s="83"/>
      <c r="B293" s="83"/>
      <c r="C293" s="83"/>
      <c r="D293" s="83"/>
      <c r="E293" s="134"/>
      <c r="F293" s="107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</row>
    <row r="294" spans="1:30" x14ac:dyDescent="0.3">
      <c r="A294" s="83"/>
      <c r="B294" s="83"/>
      <c r="C294" s="83"/>
      <c r="D294" s="83"/>
      <c r="E294" s="134"/>
      <c r="F294" s="107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</row>
    <row r="295" spans="1:30" x14ac:dyDescent="0.3">
      <c r="A295" s="83"/>
      <c r="B295" s="83"/>
      <c r="C295" s="83"/>
      <c r="D295" s="83"/>
      <c r="E295" s="134"/>
      <c r="F295" s="107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</row>
    <row r="296" spans="1:30" x14ac:dyDescent="0.3">
      <c r="A296" s="83"/>
      <c r="B296" s="83"/>
      <c r="C296" s="83"/>
      <c r="D296" s="83"/>
      <c r="E296" s="134"/>
      <c r="F296" s="107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</row>
    <row r="297" spans="1:30" x14ac:dyDescent="0.3">
      <c r="A297" s="83"/>
      <c r="B297" s="83"/>
      <c r="C297" s="83"/>
      <c r="D297" s="83"/>
      <c r="E297" s="134"/>
      <c r="F297" s="107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</row>
    <row r="298" spans="1:30" x14ac:dyDescent="0.3">
      <c r="A298" s="83"/>
      <c r="B298" s="83"/>
      <c r="C298" s="83"/>
      <c r="D298" s="83"/>
      <c r="E298" s="134"/>
      <c r="F298" s="107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</row>
    <row r="299" spans="1:30" x14ac:dyDescent="0.3">
      <c r="A299" s="83"/>
      <c r="B299" s="83"/>
      <c r="C299" s="83"/>
      <c r="D299" s="83"/>
      <c r="E299" s="134"/>
      <c r="F299" s="107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</row>
    <row r="300" spans="1:30" x14ac:dyDescent="0.3">
      <c r="A300" s="83"/>
      <c r="B300" s="83"/>
      <c r="C300" s="83"/>
      <c r="D300" s="83"/>
      <c r="E300" s="134"/>
      <c r="F300" s="107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</row>
    <row r="301" spans="1:30" x14ac:dyDescent="0.3">
      <c r="A301" s="83"/>
      <c r="B301" s="83"/>
      <c r="C301" s="83"/>
      <c r="D301" s="83"/>
      <c r="E301" s="134"/>
      <c r="F301" s="107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</row>
    <row r="302" spans="1:30" x14ac:dyDescent="0.3">
      <c r="A302" s="83"/>
      <c r="B302" s="83"/>
      <c r="C302" s="83"/>
      <c r="D302" s="83"/>
      <c r="E302" s="134"/>
      <c r="F302" s="107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</row>
    <row r="303" spans="1:30" x14ac:dyDescent="0.3">
      <c r="A303" s="83"/>
      <c r="B303" s="83"/>
      <c r="C303" s="83"/>
      <c r="D303" s="83"/>
      <c r="E303" s="134"/>
      <c r="F303" s="107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</row>
    <row r="304" spans="1:30" x14ac:dyDescent="0.3">
      <c r="A304" s="83"/>
      <c r="B304" s="83"/>
      <c r="C304" s="83"/>
      <c r="D304" s="83"/>
      <c r="E304" s="134"/>
      <c r="F304" s="107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</row>
    <row r="305" spans="1:30" x14ac:dyDescent="0.3">
      <c r="A305" s="83"/>
      <c r="B305" s="83"/>
      <c r="C305" s="83"/>
      <c r="D305" s="83"/>
      <c r="E305" s="134"/>
      <c r="F305" s="107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</row>
    <row r="306" spans="1:30" x14ac:dyDescent="0.3">
      <c r="A306" s="83"/>
      <c r="B306" s="83"/>
      <c r="C306" s="83"/>
      <c r="D306" s="83"/>
      <c r="E306" s="134"/>
      <c r="F306" s="107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</row>
    <row r="307" spans="1:30" x14ac:dyDescent="0.3">
      <c r="A307" s="83"/>
      <c r="B307" s="83"/>
      <c r="C307" s="83"/>
      <c r="D307" s="83"/>
      <c r="E307" s="134"/>
      <c r="F307" s="107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</row>
    <row r="308" spans="1:30" x14ac:dyDescent="0.3">
      <c r="A308" s="83"/>
      <c r="B308" s="83"/>
      <c r="C308" s="83"/>
      <c r="D308" s="83"/>
      <c r="E308" s="134"/>
      <c r="F308" s="107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</row>
    <row r="309" spans="1:30" x14ac:dyDescent="0.3">
      <c r="A309" s="83"/>
      <c r="B309" s="83"/>
      <c r="C309" s="83"/>
      <c r="D309" s="83"/>
      <c r="E309" s="134"/>
      <c r="F309" s="107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</row>
    <row r="310" spans="1:30" x14ac:dyDescent="0.3">
      <c r="A310" s="83"/>
      <c r="B310" s="83"/>
      <c r="C310" s="83"/>
      <c r="D310" s="83"/>
      <c r="E310" s="134"/>
      <c r="F310" s="107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</row>
    <row r="311" spans="1:30" x14ac:dyDescent="0.3">
      <c r="A311" s="83"/>
      <c r="B311" s="83"/>
      <c r="C311" s="83"/>
      <c r="D311" s="83"/>
      <c r="E311" s="134"/>
      <c r="F311" s="107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</row>
    <row r="312" spans="1:30" x14ac:dyDescent="0.3">
      <c r="A312" s="83"/>
      <c r="B312" s="83"/>
      <c r="C312" s="83"/>
      <c r="D312" s="83"/>
      <c r="E312" s="134"/>
      <c r="F312" s="107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</row>
    <row r="313" spans="1:30" x14ac:dyDescent="0.3">
      <c r="A313" s="83"/>
      <c r="B313" s="83"/>
      <c r="C313" s="83"/>
      <c r="D313" s="83"/>
      <c r="E313" s="134"/>
      <c r="F313" s="107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</row>
    <row r="314" spans="1:30" x14ac:dyDescent="0.3">
      <c r="A314" s="83"/>
      <c r="B314" s="83"/>
      <c r="C314" s="83"/>
      <c r="D314" s="83"/>
      <c r="E314" s="134"/>
      <c r="F314" s="107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</row>
    <row r="315" spans="1:30" x14ac:dyDescent="0.3">
      <c r="A315" s="83"/>
      <c r="B315" s="83"/>
      <c r="C315" s="83"/>
      <c r="D315" s="83"/>
      <c r="E315" s="134"/>
      <c r="F315" s="107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</row>
    <row r="316" spans="1:30" x14ac:dyDescent="0.3">
      <c r="A316" s="83"/>
      <c r="B316" s="83"/>
      <c r="C316" s="83"/>
      <c r="D316" s="83"/>
      <c r="E316" s="134"/>
      <c r="F316" s="107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</row>
    <row r="317" spans="1:30" x14ac:dyDescent="0.3">
      <c r="A317" s="83"/>
      <c r="B317" s="83"/>
      <c r="C317" s="83"/>
      <c r="D317" s="83"/>
      <c r="E317" s="134"/>
      <c r="F317" s="107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</row>
    <row r="318" spans="1:30" x14ac:dyDescent="0.3">
      <c r="A318" s="83"/>
      <c r="B318" s="83"/>
      <c r="C318" s="83"/>
      <c r="D318" s="83"/>
      <c r="E318" s="134"/>
      <c r="F318" s="107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</row>
    <row r="319" spans="1:30" x14ac:dyDescent="0.3">
      <c r="A319" s="83"/>
      <c r="B319" s="83"/>
      <c r="C319" s="83"/>
      <c r="D319" s="83"/>
      <c r="E319" s="134"/>
      <c r="F319" s="107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</row>
    <row r="320" spans="1:30" x14ac:dyDescent="0.3">
      <c r="A320" s="83"/>
      <c r="B320" s="83"/>
      <c r="C320" s="83"/>
      <c r="D320" s="83"/>
      <c r="E320" s="134"/>
      <c r="F320" s="107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</row>
    <row r="321" spans="1:30" x14ac:dyDescent="0.3">
      <c r="A321" s="83"/>
      <c r="B321" s="83"/>
      <c r="C321" s="83"/>
      <c r="D321" s="83"/>
      <c r="E321" s="134"/>
      <c r="F321" s="107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</row>
    <row r="322" spans="1:30" x14ac:dyDescent="0.3">
      <c r="A322" s="83"/>
      <c r="B322" s="83"/>
      <c r="C322" s="83"/>
      <c r="D322" s="83"/>
      <c r="E322" s="134"/>
      <c r="F322" s="107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</row>
    <row r="323" spans="1:30" x14ac:dyDescent="0.3">
      <c r="A323" s="83"/>
      <c r="B323" s="83"/>
      <c r="C323" s="83"/>
      <c r="D323" s="83"/>
      <c r="E323" s="134"/>
      <c r="F323" s="107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</row>
    <row r="324" spans="1:30" x14ac:dyDescent="0.3">
      <c r="A324" s="83"/>
      <c r="B324" s="83"/>
      <c r="C324" s="83"/>
      <c r="D324" s="83"/>
      <c r="E324" s="134"/>
      <c r="F324" s="107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</row>
    <row r="325" spans="1:30" x14ac:dyDescent="0.3">
      <c r="A325" s="83"/>
      <c r="B325" s="83"/>
      <c r="C325" s="83"/>
      <c r="D325" s="83"/>
      <c r="E325" s="134"/>
      <c r="F325" s="107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</row>
    <row r="326" spans="1:30" x14ac:dyDescent="0.3">
      <c r="A326" s="83"/>
      <c r="B326" s="83"/>
      <c r="C326" s="83"/>
      <c r="D326" s="83"/>
      <c r="E326" s="134"/>
      <c r="F326" s="107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</row>
    <row r="327" spans="1:30" x14ac:dyDescent="0.3">
      <c r="A327" s="83"/>
      <c r="B327" s="83"/>
      <c r="C327" s="83"/>
      <c r="D327" s="83"/>
      <c r="E327" s="134"/>
      <c r="F327" s="107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</row>
    <row r="328" spans="1:30" x14ac:dyDescent="0.3">
      <c r="A328" s="83"/>
      <c r="B328" s="83"/>
      <c r="C328" s="83"/>
      <c r="D328" s="83"/>
      <c r="E328" s="134"/>
      <c r="F328" s="107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</row>
    <row r="329" spans="1:30" x14ac:dyDescent="0.3">
      <c r="A329" s="83"/>
      <c r="B329" s="83"/>
      <c r="C329" s="83"/>
      <c r="D329" s="83"/>
      <c r="E329" s="134"/>
      <c r="F329" s="107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</row>
    <row r="330" spans="1:30" x14ac:dyDescent="0.3">
      <c r="A330" s="83"/>
      <c r="B330" s="83"/>
      <c r="C330" s="83"/>
      <c r="D330" s="83"/>
      <c r="E330" s="134"/>
      <c r="F330" s="107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</row>
    <row r="331" spans="1:30" x14ac:dyDescent="0.3">
      <c r="A331" s="83"/>
      <c r="B331" s="83"/>
      <c r="C331" s="83"/>
      <c r="D331" s="83"/>
      <c r="E331" s="134"/>
      <c r="F331" s="107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</row>
    <row r="332" spans="1:30" x14ac:dyDescent="0.3">
      <c r="A332" s="83"/>
      <c r="B332" s="83"/>
      <c r="C332" s="83"/>
      <c r="D332" s="83"/>
      <c r="E332" s="134"/>
      <c r="F332" s="107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</row>
    <row r="333" spans="1:30" x14ac:dyDescent="0.3">
      <c r="A333" s="83"/>
      <c r="B333" s="83"/>
      <c r="C333" s="83"/>
      <c r="D333" s="83"/>
      <c r="E333" s="134"/>
      <c r="F333" s="107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</row>
    <row r="334" spans="1:30" x14ac:dyDescent="0.3">
      <c r="A334" s="83"/>
      <c r="B334" s="83"/>
      <c r="C334" s="83"/>
      <c r="D334" s="83"/>
      <c r="E334" s="134"/>
      <c r="F334" s="107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</row>
    <row r="335" spans="1:30" x14ac:dyDescent="0.3">
      <c r="A335" s="83"/>
      <c r="B335" s="83"/>
      <c r="C335" s="83"/>
      <c r="D335" s="83"/>
      <c r="E335" s="134"/>
      <c r="F335" s="107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</row>
    <row r="336" spans="1:30" x14ac:dyDescent="0.3">
      <c r="A336" s="83"/>
      <c r="B336" s="83"/>
      <c r="C336" s="83"/>
      <c r="D336" s="83"/>
      <c r="E336" s="134"/>
      <c r="F336" s="107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</row>
    <row r="337" spans="1:30" x14ac:dyDescent="0.3">
      <c r="A337" s="83"/>
      <c r="B337" s="83"/>
      <c r="C337" s="83"/>
      <c r="D337" s="83"/>
      <c r="E337" s="134"/>
      <c r="F337" s="107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</row>
    <row r="338" spans="1:30" x14ac:dyDescent="0.3">
      <c r="A338" s="83"/>
      <c r="B338" s="83"/>
      <c r="C338" s="83"/>
      <c r="D338" s="83"/>
      <c r="E338" s="134"/>
      <c r="F338" s="107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</row>
    <row r="339" spans="1:30" x14ac:dyDescent="0.3">
      <c r="A339" s="83"/>
      <c r="B339" s="83"/>
      <c r="C339" s="83"/>
      <c r="D339" s="83"/>
      <c r="E339" s="134"/>
      <c r="F339" s="107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</row>
    <row r="340" spans="1:30" x14ac:dyDescent="0.3">
      <c r="A340" s="83"/>
      <c r="B340" s="83"/>
      <c r="C340" s="83"/>
      <c r="D340" s="83"/>
      <c r="E340" s="134"/>
      <c r="F340" s="107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</row>
    <row r="341" spans="1:30" x14ac:dyDescent="0.3">
      <c r="A341" s="83"/>
      <c r="B341" s="83"/>
      <c r="C341" s="83"/>
      <c r="D341" s="83"/>
      <c r="E341" s="134"/>
      <c r="F341" s="107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</row>
    <row r="342" spans="1:30" x14ac:dyDescent="0.3">
      <c r="A342" s="83"/>
      <c r="B342" s="83"/>
      <c r="C342" s="83"/>
      <c r="D342" s="83"/>
      <c r="E342" s="134"/>
      <c r="F342" s="107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</row>
    <row r="343" spans="1:30" x14ac:dyDescent="0.3">
      <c r="A343" s="83"/>
      <c r="B343" s="83"/>
      <c r="C343" s="83"/>
      <c r="D343" s="83"/>
      <c r="E343" s="134"/>
      <c r="F343" s="107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</row>
    <row r="344" spans="1:30" x14ac:dyDescent="0.3">
      <c r="A344" s="83"/>
      <c r="B344" s="83"/>
      <c r="C344" s="83"/>
      <c r="D344" s="83"/>
      <c r="E344" s="134"/>
      <c r="F344" s="107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</row>
    <row r="345" spans="1:30" x14ac:dyDescent="0.3">
      <c r="A345" s="83"/>
      <c r="B345" s="83"/>
      <c r="C345" s="83"/>
      <c r="D345" s="83"/>
      <c r="E345" s="134"/>
      <c r="F345" s="107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</row>
    <row r="346" spans="1:30" x14ac:dyDescent="0.3">
      <c r="A346" s="83"/>
      <c r="B346" s="83"/>
      <c r="C346" s="83"/>
      <c r="D346" s="83"/>
      <c r="E346" s="134"/>
      <c r="F346" s="107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</row>
    <row r="347" spans="1:30" x14ac:dyDescent="0.3">
      <c r="A347" s="83"/>
      <c r="B347" s="83"/>
      <c r="C347" s="83"/>
      <c r="D347" s="83"/>
      <c r="E347" s="134"/>
      <c r="F347" s="107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</row>
    <row r="348" spans="1:30" x14ac:dyDescent="0.3">
      <c r="A348" s="83"/>
      <c r="B348" s="83"/>
      <c r="C348" s="83"/>
      <c r="D348" s="83"/>
      <c r="E348" s="134"/>
      <c r="F348" s="107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</row>
    <row r="349" spans="1:30" x14ac:dyDescent="0.3">
      <c r="A349" s="83"/>
      <c r="B349" s="83"/>
      <c r="C349" s="83"/>
      <c r="D349" s="83"/>
      <c r="E349" s="134"/>
      <c r="F349" s="107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</row>
    <row r="350" spans="1:30" x14ac:dyDescent="0.3">
      <c r="A350" s="83"/>
      <c r="B350" s="83"/>
      <c r="C350" s="83"/>
      <c r="D350" s="83"/>
      <c r="E350" s="134"/>
      <c r="F350" s="107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</row>
    <row r="351" spans="1:30" x14ac:dyDescent="0.3">
      <c r="A351" s="83"/>
      <c r="B351" s="83"/>
      <c r="C351" s="83"/>
      <c r="D351" s="83"/>
      <c r="E351" s="134"/>
      <c r="F351" s="107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</row>
    <row r="352" spans="1:30" x14ac:dyDescent="0.3">
      <c r="A352" s="83"/>
      <c r="B352" s="83"/>
      <c r="C352" s="83"/>
      <c r="D352" s="83"/>
      <c r="E352" s="134"/>
      <c r="F352" s="107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</row>
    <row r="353" spans="1:30" x14ac:dyDescent="0.3">
      <c r="A353" s="83"/>
      <c r="B353" s="83"/>
      <c r="C353" s="83"/>
      <c r="D353" s="83"/>
      <c r="E353" s="134"/>
      <c r="F353" s="107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</row>
    <row r="354" spans="1:30" x14ac:dyDescent="0.3">
      <c r="A354" s="83"/>
      <c r="B354" s="83"/>
      <c r="C354" s="83"/>
      <c r="D354" s="83"/>
      <c r="E354" s="134"/>
      <c r="F354" s="107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</row>
    <row r="355" spans="1:30" x14ac:dyDescent="0.3">
      <c r="A355" s="83"/>
      <c r="B355" s="83"/>
      <c r="C355" s="83"/>
      <c r="D355" s="83"/>
      <c r="E355" s="134"/>
      <c r="F355" s="107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</row>
    <row r="356" spans="1:30" x14ac:dyDescent="0.3">
      <c r="A356" s="83"/>
      <c r="B356" s="83"/>
      <c r="C356" s="83"/>
      <c r="D356" s="83"/>
      <c r="E356" s="134"/>
      <c r="F356" s="107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</row>
    <row r="357" spans="1:30" x14ac:dyDescent="0.3">
      <c r="A357" s="83"/>
      <c r="B357" s="83"/>
      <c r="C357" s="83"/>
      <c r="D357" s="83"/>
      <c r="E357" s="134"/>
      <c r="F357" s="107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</row>
    <row r="358" spans="1:30" x14ac:dyDescent="0.3">
      <c r="A358" s="83"/>
      <c r="B358" s="83"/>
      <c r="C358" s="83"/>
      <c r="D358" s="83"/>
      <c r="E358" s="134"/>
      <c r="F358" s="107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</row>
    <row r="359" spans="1:30" x14ac:dyDescent="0.3">
      <c r="A359" s="83"/>
      <c r="B359" s="83"/>
      <c r="C359" s="83"/>
      <c r="D359" s="83"/>
      <c r="E359" s="134"/>
      <c r="F359" s="107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</row>
    <row r="360" spans="1:30" x14ac:dyDescent="0.3">
      <c r="A360" s="83"/>
      <c r="B360" s="83"/>
      <c r="C360" s="83"/>
      <c r="D360" s="83"/>
      <c r="E360" s="134"/>
      <c r="F360" s="107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</row>
    <row r="361" spans="1:30" x14ac:dyDescent="0.3">
      <c r="A361" s="83"/>
      <c r="B361" s="83"/>
      <c r="C361" s="83"/>
      <c r="D361" s="83"/>
      <c r="E361" s="134"/>
      <c r="F361" s="107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</row>
    <row r="362" spans="1:30" x14ac:dyDescent="0.3">
      <c r="A362" s="83"/>
      <c r="B362" s="83"/>
      <c r="C362" s="83"/>
      <c r="D362" s="83"/>
      <c r="E362" s="134"/>
      <c r="F362" s="107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</row>
    <row r="363" spans="1:30" x14ac:dyDescent="0.3">
      <c r="A363" s="83"/>
      <c r="B363" s="83"/>
      <c r="C363" s="83"/>
      <c r="D363" s="83"/>
      <c r="E363" s="134"/>
      <c r="F363" s="107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</row>
    <row r="364" spans="1:30" x14ac:dyDescent="0.3">
      <c r="A364" s="83"/>
      <c r="B364" s="83"/>
      <c r="C364" s="83"/>
      <c r="D364" s="83"/>
      <c r="E364" s="134"/>
      <c r="F364" s="107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</row>
    <row r="365" spans="1:30" x14ac:dyDescent="0.3">
      <c r="A365" s="83"/>
      <c r="B365" s="83"/>
      <c r="C365" s="83"/>
      <c r="D365" s="83"/>
      <c r="E365" s="134"/>
      <c r="F365" s="107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</row>
    <row r="366" spans="1:30" x14ac:dyDescent="0.3">
      <c r="A366" s="83"/>
      <c r="B366" s="83"/>
      <c r="C366" s="83"/>
      <c r="D366" s="83"/>
      <c r="E366" s="134"/>
      <c r="F366" s="107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</row>
    <row r="367" spans="1:30" x14ac:dyDescent="0.3">
      <c r="A367" s="83"/>
      <c r="B367" s="83"/>
      <c r="C367" s="83"/>
      <c r="D367" s="83"/>
      <c r="E367" s="134"/>
      <c r="F367" s="107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</row>
    <row r="368" spans="1:30" x14ac:dyDescent="0.3">
      <c r="A368" s="83"/>
      <c r="B368" s="83"/>
      <c r="C368" s="83"/>
      <c r="D368" s="83"/>
      <c r="E368" s="134"/>
      <c r="F368" s="107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</row>
    <row r="369" spans="1:30" x14ac:dyDescent="0.3">
      <c r="A369" s="83"/>
      <c r="B369" s="83"/>
      <c r="C369" s="83"/>
      <c r="D369" s="83"/>
      <c r="E369" s="134"/>
      <c r="F369" s="107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</row>
    <row r="370" spans="1:30" x14ac:dyDescent="0.3">
      <c r="A370" s="83"/>
      <c r="B370" s="83"/>
      <c r="C370" s="83"/>
      <c r="D370" s="83"/>
      <c r="E370" s="134"/>
      <c r="F370" s="107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</row>
    <row r="371" spans="1:30" x14ac:dyDescent="0.3">
      <c r="A371" s="83"/>
      <c r="B371" s="83"/>
      <c r="C371" s="83"/>
      <c r="D371" s="83"/>
      <c r="E371" s="134"/>
      <c r="F371" s="107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</row>
    <row r="372" spans="1:30" x14ac:dyDescent="0.3">
      <c r="A372" s="83"/>
      <c r="B372" s="83"/>
      <c r="C372" s="83"/>
      <c r="D372" s="83"/>
      <c r="E372" s="134"/>
      <c r="F372" s="107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</row>
    <row r="373" spans="1:30" x14ac:dyDescent="0.3">
      <c r="A373" s="83"/>
      <c r="B373" s="83"/>
      <c r="C373" s="83"/>
      <c r="D373" s="83"/>
      <c r="E373" s="134"/>
      <c r="F373" s="107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</row>
    <row r="374" spans="1:30" x14ac:dyDescent="0.3">
      <c r="A374" s="83"/>
      <c r="B374" s="83"/>
      <c r="C374" s="83"/>
      <c r="D374" s="83"/>
      <c r="E374" s="134"/>
      <c r="F374" s="107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</row>
    <row r="375" spans="1:30" x14ac:dyDescent="0.3">
      <c r="A375" s="83"/>
      <c r="B375" s="83"/>
      <c r="C375" s="83"/>
      <c r="D375" s="83"/>
      <c r="E375" s="134"/>
      <c r="F375" s="107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</row>
    <row r="376" spans="1:30" x14ac:dyDescent="0.3">
      <c r="A376" s="83"/>
      <c r="B376" s="83"/>
      <c r="C376" s="83"/>
      <c r="D376" s="83"/>
      <c r="E376" s="134"/>
      <c r="F376" s="107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</row>
    <row r="377" spans="1:30" x14ac:dyDescent="0.3">
      <c r="A377" s="83"/>
      <c r="B377" s="83"/>
      <c r="C377" s="83"/>
      <c r="D377" s="83"/>
      <c r="E377" s="134"/>
      <c r="F377" s="107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</row>
    <row r="378" spans="1:30" x14ac:dyDescent="0.3">
      <c r="A378" s="83"/>
      <c r="B378" s="83"/>
      <c r="C378" s="83"/>
      <c r="D378" s="83"/>
      <c r="E378" s="134"/>
      <c r="F378" s="107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</row>
    <row r="379" spans="1:30" x14ac:dyDescent="0.3">
      <c r="A379" s="83"/>
      <c r="B379" s="83"/>
      <c r="C379" s="83"/>
      <c r="D379" s="83"/>
      <c r="E379" s="134"/>
      <c r="F379" s="107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</row>
    <row r="380" spans="1:30" x14ac:dyDescent="0.3">
      <c r="A380" s="83"/>
      <c r="B380" s="83"/>
      <c r="C380" s="83"/>
      <c r="D380" s="83"/>
      <c r="E380" s="134"/>
      <c r="F380" s="107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</row>
    <row r="381" spans="1:30" x14ac:dyDescent="0.3">
      <c r="A381" s="83"/>
      <c r="B381" s="83"/>
      <c r="C381" s="83"/>
      <c r="D381" s="83"/>
      <c r="E381" s="134"/>
      <c r="F381" s="107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</row>
    <row r="382" spans="1:30" x14ac:dyDescent="0.3">
      <c r="A382" s="83"/>
      <c r="B382" s="83"/>
      <c r="C382" s="83"/>
      <c r="D382" s="83"/>
      <c r="E382" s="134"/>
      <c r="F382" s="107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</row>
    <row r="383" spans="1:30" x14ac:dyDescent="0.3">
      <c r="A383" s="83"/>
      <c r="B383" s="83"/>
      <c r="C383" s="83"/>
      <c r="D383" s="83"/>
      <c r="E383" s="134"/>
      <c r="F383" s="107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</row>
    <row r="384" spans="1:30" x14ac:dyDescent="0.3">
      <c r="A384" s="83"/>
      <c r="B384" s="83"/>
      <c r="C384" s="83"/>
      <c r="D384" s="83"/>
      <c r="E384" s="134"/>
      <c r="F384" s="107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</row>
    <row r="385" spans="1:30" x14ac:dyDescent="0.3">
      <c r="A385" s="83"/>
      <c r="B385" s="83"/>
      <c r="C385" s="83"/>
      <c r="D385" s="83"/>
      <c r="E385" s="134"/>
      <c r="F385" s="107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</row>
    <row r="386" spans="1:30" x14ac:dyDescent="0.3">
      <c r="A386" s="83"/>
      <c r="B386" s="83"/>
      <c r="C386" s="83"/>
      <c r="D386" s="83"/>
      <c r="E386" s="134"/>
      <c r="F386" s="107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</row>
    <row r="387" spans="1:30" x14ac:dyDescent="0.3">
      <c r="A387" s="83"/>
      <c r="B387" s="83"/>
      <c r="C387" s="83"/>
      <c r="D387" s="83"/>
      <c r="E387" s="134"/>
      <c r="F387" s="107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</row>
    <row r="388" spans="1:30" x14ac:dyDescent="0.3">
      <c r="A388" s="83"/>
      <c r="B388" s="83"/>
      <c r="C388" s="83"/>
      <c r="D388" s="83"/>
      <c r="E388" s="134"/>
      <c r="F388" s="107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</row>
    <row r="389" spans="1:30" x14ac:dyDescent="0.3">
      <c r="A389" s="83"/>
      <c r="B389" s="83"/>
      <c r="C389" s="83"/>
      <c r="D389" s="83"/>
      <c r="E389" s="134"/>
      <c r="F389" s="107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</row>
    <row r="390" spans="1:30" x14ac:dyDescent="0.3">
      <c r="A390" s="83"/>
      <c r="B390" s="83"/>
      <c r="C390" s="83"/>
      <c r="D390" s="83"/>
      <c r="E390" s="134"/>
      <c r="F390" s="107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</row>
    <row r="391" spans="1:30" x14ac:dyDescent="0.3">
      <c r="A391" s="83"/>
      <c r="B391" s="83"/>
      <c r="C391" s="83"/>
      <c r="D391" s="83"/>
      <c r="E391" s="134"/>
      <c r="F391" s="107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</row>
    <row r="392" spans="1:30" x14ac:dyDescent="0.3">
      <c r="A392" s="83"/>
      <c r="B392" s="83"/>
      <c r="C392" s="83"/>
      <c r="D392" s="83"/>
      <c r="E392" s="134"/>
      <c r="F392" s="107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</row>
    <row r="393" spans="1:30" x14ac:dyDescent="0.3">
      <c r="A393" s="83"/>
      <c r="B393" s="83"/>
      <c r="C393" s="83"/>
      <c r="D393" s="83"/>
      <c r="E393" s="134"/>
      <c r="F393" s="107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</row>
    <row r="394" spans="1:30" x14ac:dyDescent="0.3">
      <c r="A394" s="83"/>
      <c r="B394" s="83"/>
      <c r="C394" s="83"/>
      <c r="D394" s="83"/>
      <c r="E394" s="134"/>
      <c r="F394" s="107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</row>
    <row r="395" spans="1:30" x14ac:dyDescent="0.3">
      <c r="A395" s="83"/>
      <c r="B395" s="83"/>
      <c r="C395" s="83"/>
      <c r="D395" s="83"/>
      <c r="E395" s="134"/>
      <c r="F395" s="107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</row>
    <row r="396" spans="1:30" x14ac:dyDescent="0.3">
      <c r="A396" s="83"/>
      <c r="B396" s="83"/>
      <c r="C396" s="83"/>
      <c r="D396" s="83"/>
      <c r="E396" s="134"/>
      <c r="F396" s="107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</row>
    <row r="397" spans="1:30" x14ac:dyDescent="0.3">
      <c r="A397" s="83"/>
      <c r="B397" s="83"/>
      <c r="C397" s="83"/>
      <c r="D397" s="83"/>
      <c r="E397" s="134"/>
      <c r="F397" s="107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</row>
    <row r="398" spans="1:30" x14ac:dyDescent="0.3">
      <c r="A398" s="83"/>
      <c r="B398" s="83"/>
      <c r="C398" s="83"/>
      <c r="D398" s="83"/>
      <c r="E398" s="134"/>
      <c r="F398" s="107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</row>
    <row r="399" spans="1:30" x14ac:dyDescent="0.3">
      <c r="A399" s="83"/>
      <c r="B399" s="83"/>
      <c r="C399" s="83"/>
      <c r="D399" s="83"/>
      <c r="E399" s="134"/>
      <c r="F399" s="107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</row>
    <row r="400" spans="1:30" x14ac:dyDescent="0.3">
      <c r="A400" s="83"/>
      <c r="B400" s="83"/>
      <c r="C400" s="83"/>
      <c r="D400" s="83"/>
      <c r="E400" s="134"/>
      <c r="F400" s="10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</row>
    <row r="401" spans="1:30" x14ac:dyDescent="0.3">
      <c r="A401" s="83"/>
      <c r="B401" s="83"/>
      <c r="C401" s="83"/>
      <c r="D401" s="83"/>
      <c r="E401" s="134"/>
      <c r="F401" s="10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</row>
    <row r="402" spans="1:30" x14ac:dyDescent="0.3">
      <c r="A402" s="83"/>
      <c r="B402" s="83"/>
      <c r="C402" s="83"/>
      <c r="D402" s="83"/>
      <c r="E402" s="134"/>
      <c r="F402" s="10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</row>
    <row r="403" spans="1:30" x14ac:dyDescent="0.3">
      <c r="A403" s="83"/>
      <c r="B403" s="83"/>
      <c r="C403" s="83"/>
      <c r="D403" s="83"/>
      <c r="E403" s="134"/>
      <c r="F403" s="107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</row>
    <row r="404" spans="1:30" x14ac:dyDescent="0.3">
      <c r="A404" s="83"/>
      <c r="B404" s="83"/>
      <c r="C404" s="83"/>
      <c r="D404" s="83"/>
      <c r="E404" s="134"/>
      <c r="F404" s="107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</row>
    <row r="405" spans="1:30" x14ac:dyDescent="0.3">
      <c r="A405" s="83"/>
      <c r="B405" s="83"/>
      <c r="C405" s="83"/>
      <c r="D405" s="83"/>
      <c r="E405" s="134"/>
      <c r="F405" s="10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</row>
    <row r="406" spans="1:30" x14ac:dyDescent="0.3">
      <c r="A406" s="83"/>
      <c r="B406" s="83"/>
      <c r="C406" s="83"/>
      <c r="D406" s="83"/>
      <c r="E406" s="134"/>
      <c r="F406" s="10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</row>
    <row r="407" spans="1:30" x14ac:dyDescent="0.3">
      <c r="A407" s="83"/>
      <c r="B407" s="83"/>
      <c r="C407" s="83"/>
      <c r="D407" s="83"/>
      <c r="E407" s="134"/>
      <c r="F407" s="107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</row>
    <row r="408" spans="1:30" x14ac:dyDescent="0.3">
      <c r="A408" s="83"/>
      <c r="B408" s="83"/>
      <c r="C408" s="83"/>
      <c r="D408" s="83"/>
      <c r="E408" s="134"/>
      <c r="F408" s="10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</row>
    <row r="409" spans="1:30" x14ac:dyDescent="0.3">
      <c r="A409" s="83"/>
      <c r="B409" s="83"/>
      <c r="C409" s="83"/>
      <c r="D409" s="83"/>
      <c r="E409" s="134"/>
      <c r="F409" s="10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</row>
    <row r="410" spans="1:30" x14ac:dyDescent="0.3">
      <c r="A410" s="83"/>
      <c r="B410" s="83"/>
      <c r="C410" s="83"/>
      <c r="D410" s="83"/>
      <c r="E410" s="134"/>
      <c r="F410" s="107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</row>
    <row r="411" spans="1:30" x14ac:dyDescent="0.3">
      <c r="A411" s="83"/>
      <c r="B411" s="83"/>
      <c r="C411" s="83"/>
      <c r="D411" s="83"/>
      <c r="E411" s="134"/>
      <c r="F411" s="107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</row>
    <row r="412" spans="1:30" x14ac:dyDescent="0.3">
      <c r="A412" s="83"/>
      <c r="B412" s="83"/>
      <c r="C412" s="83"/>
      <c r="D412" s="83"/>
      <c r="E412" s="134"/>
      <c r="F412" s="107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</row>
    <row r="413" spans="1:30" x14ac:dyDescent="0.3">
      <c r="A413" s="83"/>
      <c r="B413" s="83"/>
      <c r="C413" s="83"/>
      <c r="D413" s="83"/>
      <c r="E413" s="134"/>
      <c r="F413" s="107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</row>
    <row r="414" spans="1:30" x14ac:dyDescent="0.3">
      <c r="A414" s="83"/>
      <c r="B414" s="83"/>
      <c r="C414" s="83"/>
      <c r="D414" s="83"/>
      <c r="E414" s="134"/>
      <c r="F414" s="107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</row>
    <row r="415" spans="1:30" x14ac:dyDescent="0.3">
      <c r="A415" s="83"/>
      <c r="B415" s="83"/>
      <c r="C415" s="83"/>
      <c r="D415" s="83"/>
      <c r="E415" s="134"/>
      <c r="F415" s="107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</row>
    <row r="416" spans="1:30" x14ac:dyDescent="0.3">
      <c r="A416" s="83"/>
      <c r="B416" s="83"/>
      <c r="C416" s="83"/>
      <c r="D416" s="83"/>
      <c r="E416" s="134"/>
      <c r="F416" s="107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</row>
    <row r="417" spans="1:30" x14ac:dyDescent="0.3">
      <c r="A417" s="83"/>
      <c r="B417" s="83"/>
      <c r="C417" s="83"/>
      <c r="D417" s="83"/>
      <c r="E417" s="134"/>
      <c r="F417" s="107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</row>
    <row r="418" spans="1:30" x14ac:dyDescent="0.3">
      <c r="A418" s="84"/>
      <c r="B418" s="84"/>
      <c r="C418" s="84"/>
      <c r="D418" s="84"/>
      <c r="E418" s="114"/>
      <c r="F418" s="107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</row>
    <row r="419" spans="1:30" x14ac:dyDescent="0.3">
      <c r="A419" s="84"/>
      <c r="B419" s="84"/>
      <c r="C419" s="84"/>
      <c r="D419" s="84"/>
      <c r="E419" s="114"/>
      <c r="F419" s="88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</row>
    <row r="420" spans="1:30" x14ac:dyDescent="0.3">
      <c r="A420" s="84"/>
      <c r="B420" s="84"/>
      <c r="C420" s="84"/>
      <c r="D420" s="84"/>
      <c r="E420" s="114"/>
      <c r="F420" s="88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</row>
    <row r="421" spans="1:30" x14ac:dyDescent="0.3">
      <c r="A421" s="84"/>
      <c r="B421" s="84"/>
      <c r="C421" s="84"/>
      <c r="D421" s="84"/>
      <c r="E421" s="114"/>
      <c r="F421" s="88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</row>
    <row r="422" spans="1:30" x14ac:dyDescent="0.3">
      <c r="A422" s="84"/>
      <c r="B422" s="84"/>
      <c r="C422" s="84"/>
      <c r="D422" s="84"/>
      <c r="E422" s="114"/>
      <c r="F422" s="88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</row>
    <row r="423" spans="1:30" x14ac:dyDescent="0.3">
      <c r="A423" s="84"/>
      <c r="B423" s="84"/>
      <c r="C423" s="84"/>
      <c r="D423" s="84"/>
      <c r="E423" s="114"/>
      <c r="F423" s="88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</row>
    <row r="424" spans="1:30" x14ac:dyDescent="0.3">
      <c r="A424" s="84"/>
      <c r="B424" s="84"/>
      <c r="C424" s="84"/>
      <c r="D424" s="84"/>
      <c r="E424" s="114"/>
      <c r="F424" s="88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</row>
    <row r="425" spans="1:30" x14ac:dyDescent="0.3">
      <c r="A425" s="84"/>
      <c r="B425" s="84"/>
      <c r="C425" s="84"/>
      <c r="D425" s="84"/>
      <c r="E425" s="114"/>
      <c r="F425" s="88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</row>
    <row r="426" spans="1:30" x14ac:dyDescent="0.3">
      <c r="A426" s="84"/>
      <c r="B426" s="84"/>
      <c r="C426" s="84"/>
      <c r="D426" s="84"/>
      <c r="E426" s="114"/>
      <c r="F426" s="88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</row>
    <row r="427" spans="1:30" x14ac:dyDescent="0.3">
      <c r="A427" s="84"/>
      <c r="B427" s="84"/>
      <c r="C427" s="84"/>
      <c r="D427" s="84"/>
      <c r="E427" s="114"/>
      <c r="F427" s="88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</row>
    <row r="428" spans="1:30" x14ac:dyDescent="0.3">
      <c r="A428" s="84"/>
      <c r="B428" s="84"/>
      <c r="C428" s="84"/>
      <c r="D428" s="84"/>
      <c r="E428" s="114"/>
      <c r="F428" s="88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</row>
    <row r="429" spans="1:30" x14ac:dyDescent="0.3">
      <c r="A429" s="84"/>
      <c r="B429" s="84"/>
      <c r="C429" s="84"/>
      <c r="D429" s="84"/>
      <c r="E429" s="114"/>
      <c r="F429" s="88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</row>
    <row r="430" spans="1:30" x14ac:dyDescent="0.3">
      <c r="F430" s="88"/>
    </row>
    <row r="606" spans="1:30" x14ac:dyDescent="0.3">
      <c r="A606" s="84"/>
      <c r="B606" s="84"/>
      <c r="C606" s="84"/>
      <c r="D606" s="84"/>
      <c r="E606" s="11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</row>
    <row r="607" spans="1:30" x14ac:dyDescent="0.3">
      <c r="A607" s="84"/>
      <c r="B607" s="84"/>
      <c r="C607" s="84"/>
      <c r="D607" s="84"/>
      <c r="E607" s="114"/>
      <c r="F607" s="88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</row>
    <row r="608" spans="1:30" x14ac:dyDescent="0.3">
      <c r="A608" s="84"/>
      <c r="B608" s="84"/>
      <c r="C608" s="84"/>
      <c r="D608" s="84"/>
      <c r="E608" s="114"/>
      <c r="F608" s="88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</row>
    <row r="609" spans="1:30" x14ac:dyDescent="0.3">
      <c r="A609" s="84"/>
      <c r="B609" s="84"/>
      <c r="C609" s="84"/>
      <c r="D609" s="84"/>
      <c r="E609" s="114"/>
      <c r="F609" s="88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</row>
    <row r="610" spans="1:30" x14ac:dyDescent="0.3">
      <c r="A610" s="84"/>
      <c r="B610" s="84"/>
      <c r="C610" s="84"/>
      <c r="D610" s="84"/>
      <c r="E610" s="114"/>
      <c r="F610" s="88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</row>
    <row r="611" spans="1:30" x14ac:dyDescent="0.3">
      <c r="A611" s="84"/>
      <c r="B611" s="84"/>
      <c r="C611" s="84"/>
      <c r="D611" s="84"/>
      <c r="E611" s="114"/>
      <c r="F611" s="88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</row>
    <row r="612" spans="1:30" x14ac:dyDescent="0.3">
      <c r="A612" s="84"/>
      <c r="B612" s="84"/>
      <c r="C612" s="84"/>
      <c r="D612" s="84"/>
      <c r="E612" s="114"/>
      <c r="F612" s="88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</row>
    <row r="613" spans="1:30" x14ac:dyDescent="0.3">
      <c r="A613" s="84"/>
      <c r="B613" s="84"/>
      <c r="C613" s="84"/>
      <c r="D613" s="84"/>
      <c r="E613" s="114"/>
      <c r="F613" s="88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</row>
    <row r="614" spans="1:30" x14ac:dyDescent="0.3">
      <c r="A614" s="84"/>
      <c r="B614" s="84"/>
      <c r="C614" s="84"/>
      <c r="D614" s="84"/>
      <c r="E614" s="114"/>
      <c r="F614" s="88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</row>
    <row r="615" spans="1:30" x14ac:dyDescent="0.3">
      <c r="A615" s="84"/>
      <c r="B615" s="84"/>
      <c r="C615" s="84"/>
      <c r="D615" s="84"/>
      <c r="E615" s="114"/>
      <c r="F615" s="88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</row>
    <row r="616" spans="1:30" x14ac:dyDescent="0.3">
      <c r="A616" s="84"/>
      <c r="B616" s="84"/>
      <c r="C616" s="84"/>
      <c r="D616" s="84"/>
      <c r="E616" s="114"/>
      <c r="F616" s="88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</row>
    <row r="617" spans="1:30" x14ac:dyDescent="0.3">
      <c r="A617" s="75"/>
      <c r="B617" s="75"/>
      <c r="C617" s="75"/>
      <c r="D617" s="75"/>
      <c r="E617" s="100"/>
      <c r="F617" s="88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</row>
    <row r="618" spans="1:30" x14ac:dyDescent="0.3">
      <c r="A618" s="75"/>
      <c r="B618" s="75"/>
      <c r="C618" s="75"/>
      <c r="D618" s="75"/>
      <c r="E618" s="100"/>
      <c r="F618" s="87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</row>
    <row r="619" spans="1:30" x14ac:dyDescent="0.3">
      <c r="A619" s="75"/>
      <c r="B619" s="75"/>
      <c r="C619" s="75"/>
      <c r="D619" s="75"/>
      <c r="E619" s="100"/>
      <c r="F619" s="87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</row>
    <row r="620" spans="1:30" x14ac:dyDescent="0.3">
      <c r="A620" s="75"/>
      <c r="B620" s="75"/>
      <c r="C620" s="75"/>
      <c r="D620" s="75"/>
      <c r="E620" s="100"/>
      <c r="F620" s="87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</row>
    <row r="621" spans="1:30" x14ac:dyDescent="0.3">
      <c r="A621" s="75"/>
      <c r="B621" s="75"/>
      <c r="C621" s="75"/>
      <c r="D621" s="75"/>
      <c r="E621" s="100"/>
      <c r="F621" s="87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</row>
    <row r="622" spans="1:30" x14ac:dyDescent="0.3">
      <c r="A622" s="75"/>
      <c r="B622" s="75"/>
      <c r="C622" s="75"/>
      <c r="D622" s="75"/>
      <c r="E622" s="100"/>
      <c r="F622" s="87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</row>
    <row r="623" spans="1:30" x14ac:dyDescent="0.3">
      <c r="A623" s="75"/>
      <c r="B623" s="75"/>
      <c r="C623" s="75"/>
      <c r="D623" s="75"/>
      <c r="E623" s="100"/>
      <c r="F623" s="87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</row>
    <row r="624" spans="1:30" x14ac:dyDescent="0.3">
      <c r="A624" s="75"/>
      <c r="B624" s="75"/>
      <c r="C624" s="75"/>
      <c r="D624" s="75"/>
      <c r="E624" s="100"/>
      <c r="F624" s="87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</row>
    <row r="625" spans="1:30" x14ac:dyDescent="0.3">
      <c r="A625" s="75"/>
      <c r="B625" s="75"/>
      <c r="C625" s="75"/>
      <c r="D625" s="75"/>
      <c r="E625" s="100"/>
      <c r="F625" s="87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</row>
    <row r="626" spans="1:30" x14ac:dyDescent="0.3">
      <c r="A626" s="75"/>
      <c r="B626" s="75"/>
      <c r="C626" s="75"/>
      <c r="D626" s="75"/>
      <c r="E626" s="100"/>
      <c r="F626" s="87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</row>
    <row r="627" spans="1:30" x14ac:dyDescent="0.3">
      <c r="A627" s="75"/>
      <c r="B627" s="75"/>
      <c r="C627" s="75"/>
      <c r="D627" s="75"/>
      <c r="E627" s="100"/>
      <c r="F627" s="87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</row>
    <row r="628" spans="1:30" x14ac:dyDescent="0.3">
      <c r="A628" s="75"/>
      <c r="B628" s="75"/>
      <c r="C628" s="75"/>
      <c r="D628" s="75"/>
      <c r="E628" s="100"/>
      <c r="F628" s="87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</row>
    <row r="629" spans="1:30" x14ac:dyDescent="0.3">
      <c r="A629" s="75"/>
      <c r="B629" s="75"/>
      <c r="C629" s="75"/>
      <c r="D629" s="75"/>
      <c r="E629" s="100"/>
      <c r="F629" s="87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</row>
    <row r="630" spans="1:30" x14ac:dyDescent="0.3">
      <c r="A630" s="75"/>
      <c r="B630" s="75"/>
      <c r="C630" s="75"/>
      <c r="D630" s="75"/>
      <c r="E630" s="100"/>
      <c r="F630" s="87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</row>
    <row r="631" spans="1:30" x14ac:dyDescent="0.3">
      <c r="A631" s="75"/>
      <c r="B631" s="75"/>
      <c r="C631" s="75"/>
      <c r="D631" s="75"/>
      <c r="E631" s="100"/>
      <c r="F631" s="87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</row>
    <row r="632" spans="1:30" x14ac:dyDescent="0.3">
      <c r="A632" s="75"/>
      <c r="B632" s="75"/>
      <c r="C632" s="75"/>
      <c r="D632" s="75"/>
      <c r="E632" s="100"/>
      <c r="F632" s="87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</row>
    <row r="633" spans="1:30" x14ac:dyDescent="0.3">
      <c r="A633" s="75"/>
      <c r="B633" s="75"/>
      <c r="C633" s="75"/>
      <c r="D633" s="75"/>
      <c r="E633" s="100"/>
      <c r="F633" s="87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</row>
    <row r="634" spans="1:30" x14ac:dyDescent="0.3">
      <c r="A634" s="75"/>
      <c r="B634" s="75"/>
      <c r="C634" s="75"/>
      <c r="D634" s="75"/>
      <c r="E634" s="100"/>
      <c r="F634" s="87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</row>
    <row r="635" spans="1:30" x14ac:dyDescent="0.3">
      <c r="A635" s="75"/>
      <c r="B635" s="75"/>
      <c r="C635" s="75"/>
      <c r="D635" s="75"/>
      <c r="E635" s="100"/>
      <c r="F635" s="87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</row>
    <row r="636" spans="1:30" x14ac:dyDescent="0.3">
      <c r="A636" s="75"/>
      <c r="B636" s="75"/>
      <c r="C636" s="75"/>
      <c r="D636" s="75"/>
      <c r="E636" s="100"/>
      <c r="F636" s="87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</row>
    <row r="637" spans="1:30" x14ac:dyDescent="0.3">
      <c r="A637" s="75"/>
      <c r="B637" s="75"/>
      <c r="C637" s="75"/>
      <c r="D637" s="75"/>
      <c r="E637" s="100"/>
      <c r="F637" s="87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</row>
    <row r="638" spans="1:30" x14ac:dyDescent="0.3">
      <c r="A638" s="75"/>
      <c r="B638" s="75"/>
      <c r="C638" s="75"/>
      <c r="D638" s="75"/>
      <c r="E638" s="100"/>
      <c r="F638" s="87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</row>
    <row r="639" spans="1:30" x14ac:dyDescent="0.3">
      <c r="A639" s="75"/>
      <c r="B639" s="75"/>
      <c r="C639" s="75"/>
      <c r="D639" s="75"/>
      <c r="E639" s="100"/>
      <c r="F639" s="87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</row>
    <row r="640" spans="1:30" x14ac:dyDescent="0.3">
      <c r="A640" s="75"/>
      <c r="B640" s="75"/>
      <c r="C640" s="75"/>
      <c r="D640" s="75"/>
      <c r="E640" s="100"/>
      <c r="F640" s="87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</row>
    <row r="641" spans="1:30" x14ac:dyDescent="0.3">
      <c r="A641" s="75"/>
      <c r="B641" s="75"/>
      <c r="C641" s="75"/>
      <c r="D641" s="75"/>
      <c r="E641" s="100"/>
      <c r="F641" s="87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</row>
    <row r="642" spans="1:30" x14ac:dyDescent="0.3">
      <c r="A642" s="75"/>
      <c r="B642" s="75"/>
      <c r="C642" s="75"/>
      <c r="D642" s="75"/>
      <c r="E642" s="100"/>
      <c r="F642" s="87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</row>
    <row r="643" spans="1:30" x14ac:dyDescent="0.3">
      <c r="A643" s="75"/>
      <c r="B643" s="75"/>
      <c r="C643" s="75"/>
      <c r="D643" s="75"/>
      <c r="E643" s="100"/>
      <c r="F643" s="87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</row>
    <row r="644" spans="1:30" x14ac:dyDescent="0.3">
      <c r="A644" s="75"/>
      <c r="B644" s="75"/>
      <c r="C644" s="75"/>
      <c r="D644" s="75"/>
      <c r="E644" s="100"/>
      <c r="F644" s="87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</row>
    <row r="645" spans="1:30" x14ac:dyDescent="0.3">
      <c r="A645" s="75"/>
      <c r="B645" s="75"/>
      <c r="C645" s="75"/>
      <c r="D645" s="75"/>
      <c r="E645" s="100"/>
      <c r="F645" s="87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</row>
    <row r="646" spans="1:30" x14ac:dyDescent="0.3">
      <c r="A646" s="75"/>
      <c r="B646" s="75"/>
      <c r="C646" s="75"/>
      <c r="D646" s="75"/>
      <c r="E646" s="100"/>
      <c r="F646" s="87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</row>
    <row r="647" spans="1:30" x14ac:dyDescent="0.3">
      <c r="A647" s="75"/>
      <c r="B647" s="75"/>
      <c r="C647" s="75"/>
      <c r="D647" s="75"/>
      <c r="E647" s="100"/>
      <c r="F647" s="87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</row>
    <row r="648" spans="1:30" x14ac:dyDescent="0.3">
      <c r="A648" s="75"/>
      <c r="B648" s="75"/>
      <c r="C648" s="75"/>
      <c r="D648" s="75"/>
      <c r="E648" s="100"/>
      <c r="F648" s="87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</row>
    <row r="649" spans="1:30" x14ac:dyDescent="0.3">
      <c r="A649" s="75"/>
      <c r="B649" s="75"/>
      <c r="C649" s="75"/>
      <c r="D649" s="75"/>
      <c r="E649" s="100"/>
      <c r="F649" s="87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</row>
    <row r="650" spans="1:30" x14ac:dyDescent="0.3">
      <c r="A650" s="75"/>
      <c r="B650" s="75"/>
      <c r="C650" s="75"/>
      <c r="D650" s="75"/>
      <c r="E650" s="100"/>
      <c r="F650" s="87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</row>
    <row r="651" spans="1:30" x14ac:dyDescent="0.3">
      <c r="A651" s="75"/>
      <c r="B651" s="75"/>
      <c r="C651" s="75"/>
      <c r="D651" s="75"/>
      <c r="E651" s="100"/>
      <c r="F651" s="87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</row>
    <row r="652" spans="1:30" x14ac:dyDescent="0.3">
      <c r="A652" s="75"/>
      <c r="B652" s="75"/>
      <c r="C652" s="75"/>
      <c r="D652" s="75"/>
      <c r="E652" s="100"/>
      <c r="F652" s="87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</row>
    <row r="653" spans="1:30" x14ac:dyDescent="0.3">
      <c r="A653" s="75"/>
      <c r="B653" s="75"/>
      <c r="C653" s="75"/>
      <c r="D653" s="75"/>
      <c r="E653" s="100"/>
      <c r="F653" s="87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</row>
    <row r="654" spans="1:30" x14ac:dyDescent="0.3">
      <c r="A654" s="75"/>
      <c r="B654" s="75"/>
      <c r="C654" s="75"/>
      <c r="D654" s="75"/>
      <c r="E654" s="100"/>
      <c r="F654" s="87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</row>
    <row r="655" spans="1:30" x14ac:dyDescent="0.3">
      <c r="A655" s="75"/>
      <c r="B655" s="75"/>
      <c r="C655" s="75"/>
      <c r="D655" s="75"/>
      <c r="E655" s="100"/>
      <c r="F655" s="87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</row>
    <row r="656" spans="1:30" x14ac:dyDescent="0.3">
      <c r="A656" s="75"/>
      <c r="B656" s="75"/>
      <c r="C656" s="75"/>
      <c r="D656" s="75"/>
      <c r="E656" s="100"/>
      <c r="F656" s="87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</row>
    <row r="657" spans="6:6" x14ac:dyDescent="0.3">
      <c r="F657" s="87"/>
    </row>
  </sheetData>
  <sortState xmlns:xlrd2="http://schemas.microsoft.com/office/spreadsheetml/2017/richdata2" ref="G9:G21">
    <sortCondition ref="G9:G21"/>
  </sortState>
  <mergeCells count="6">
    <mergeCell ref="A7:F7"/>
    <mergeCell ref="B1:C1"/>
    <mergeCell ref="B2:C2"/>
    <mergeCell ref="B3:C3"/>
    <mergeCell ref="A5:C5"/>
    <mergeCell ref="A6:B6"/>
  </mergeCells>
  <conditionalFormatting sqref="C157:C1048576 D155:D1048576 C1:C3 C5:D8 F35:F152 F11:F33">
    <cfRule type="containsText" dxfId="43" priority="2" operator="containsText" text="Check">
      <formula>NOT(ISERROR(SEARCH("Check",C1)))</formula>
    </cfRule>
  </conditionalFormatting>
  <conditionalFormatting sqref="F34">
    <cfRule type="containsText" dxfId="42" priority="1" operator="containsText" text="Check">
      <formula>NOT(ISERROR(SEARCH("Check",F34)))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Formulas!$A$2:$A$38</xm:f>
          </x14:formula1>
          <xm:sqref>B11:B152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563"/>
  <sheetViews>
    <sheetView topLeftCell="A51" workbookViewId="0">
      <selection activeCell="A65" sqref="A65:C66"/>
    </sheetView>
  </sheetViews>
  <sheetFormatPr defaultColWidth="8.6640625" defaultRowHeight="14.4" x14ac:dyDescent="0.3"/>
  <cols>
    <col min="1" max="1" width="13" style="71" customWidth="1"/>
    <col min="2" max="2" width="26" style="71" customWidth="1"/>
    <col min="3" max="3" width="19.6640625" style="71" customWidth="1"/>
    <col min="4" max="4" width="20.6640625" style="71" customWidth="1"/>
    <col min="5" max="5" width="16.33203125" style="105" customWidth="1"/>
    <col min="6" max="6" width="15.6640625" style="104" customWidth="1"/>
    <col min="7" max="7" width="15.6640625" style="71" customWidth="1"/>
    <col min="8" max="9" width="16.6640625" style="71" customWidth="1"/>
    <col min="10" max="10" width="20" style="71" bestFit="1" customWidth="1"/>
    <col min="11" max="24" width="16.6640625" style="71" customWidth="1"/>
    <col min="25" max="25" width="20.44140625" style="71" bestFit="1" customWidth="1"/>
    <col min="26" max="26" width="16.6640625" style="71" customWidth="1"/>
    <col min="27" max="27" width="20.44140625" style="71" bestFit="1" customWidth="1"/>
    <col min="28" max="30" width="16.6640625" style="71" customWidth="1"/>
    <col min="31" max="16384" width="8.6640625" style="71"/>
  </cols>
  <sheetData>
    <row r="1" spans="1:17" x14ac:dyDescent="0.3">
      <c r="A1" s="67" t="s">
        <v>0</v>
      </c>
      <c r="B1" s="220">
        <f>'Index of Workpapers'!B1</f>
        <v>0</v>
      </c>
      <c r="C1" s="220"/>
      <c r="D1" s="127"/>
      <c r="E1" s="69" t="s">
        <v>1</v>
      </c>
      <c r="F1" s="69" t="s">
        <v>71</v>
      </c>
      <c r="H1" s="147"/>
      <c r="I1" s="147"/>
      <c r="Q1" s="67"/>
    </row>
    <row r="2" spans="1:17" x14ac:dyDescent="0.3">
      <c r="A2" s="67" t="s">
        <v>3</v>
      </c>
      <c r="B2" s="220"/>
      <c r="C2" s="220"/>
      <c r="D2" s="127"/>
      <c r="E2" s="69" t="s">
        <v>2</v>
      </c>
      <c r="F2" s="69" t="s">
        <v>31</v>
      </c>
      <c r="H2" s="147"/>
      <c r="I2" s="147"/>
      <c r="Q2" s="67"/>
    </row>
    <row r="3" spans="1:17" x14ac:dyDescent="0.3">
      <c r="A3" s="67" t="s">
        <v>94</v>
      </c>
      <c r="B3" s="221"/>
      <c r="C3" s="221"/>
      <c r="D3" s="89" t="s">
        <v>5</v>
      </c>
      <c r="E3" s="143"/>
      <c r="F3" s="144" t="str">
        <f>Home!$C$21</f>
        <v xml:space="preserve">Enter date </v>
      </c>
      <c r="H3" s="149"/>
      <c r="I3" s="149"/>
      <c r="Q3" s="67"/>
    </row>
    <row r="4" spans="1:17" ht="18" x14ac:dyDescent="0.35">
      <c r="D4" s="89" t="s">
        <v>6</v>
      </c>
      <c r="E4" s="143" t="str">
        <f>Home!$C$22</f>
        <v xml:space="preserve">Enter initials </v>
      </c>
      <c r="F4" s="144" t="str">
        <f>Home!$C$23</f>
        <v xml:space="preserve">Enter date </v>
      </c>
      <c r="H4" s="73"/>
      <c r="I4" s="73"/>
    </row>
    <row r="5" spans="1:17" ht="18" customHeight="1" x14ac:dyDescent="0.35">
      <c r="A5" s="222" t="s">
        <v>70</v>
      </c>
      <c r="B5" s="222"/>
      <c r="C5" s="222"/>
      <c r="D5" s="74"/>
      <c r="E5" s="74"/>
      <c r="F5" s="74"/>
      <c r="G5" s="74"/>
    </row>
    <row r="6" spans="1:17" ht="3.75" customHeight="1" x14ac:dyDescent="0.3">
      <c r="A6" s="224"/>
      <c r="B6" s="224"/>
      <c r="C6" s="150"/>
      <c r="D6" s="150"/>
      <c r="E6" s="150"/>
      <c r="F6" s="150"/>
      <c r="G6" s="74"/>
    </row>
    <row r="7" spans="1:17" ht="15.6" x14ac:dyDescent="0.3">
      <c r="A7" s="205" t="s">
        <v>106</v>
      </c>
      <c r="B7" s="205"/>
      <c r="C7" s="205"/>
      <c r="D7" s="205"/>
      <c r="E7" s="205"/>
      <c r="F7" s="205"/>
      <c r="G7" s="74"/>
    </row>
    <row r="8" spans="1:17" ht="3.75" customHeight="1" thickBot="1" x14ac:dyDescent="0.35">
      <c r="A8" s="77"/>
      <c r="B8" s="77"/>
      <c r="C8" s="77"/>
      <c r="D8" s="77"/>
      <c r="E8" s="77"/>
      <c r="F8" s="77"/>
      <c r="G8" s="74"/>
    </row>
    <row r="9" spans="1:17" ht="3.75" customHeight="1" x14ac:dyDescent="0.3">
      <c r="A9" s="99"/>
      <c r="B9" s="138"/>
      <c r="C9" s="138"/>
      <c r="D9" s="138"/>
      <c r="E9" s="138"/>
      <c r="F9" s="128"/>
      <c r="G9" s="74"/>
    </row>
    <row r="10" spans="1:17" ht="15.6" x14ac:dyDescent="0.3">
      <c r="A10" s="118" t="s">
        <v>31</v>
      </c>
      <c r="B10" s="117" t="s">
        <v>105</v>
      </c>
      <c r="C10" s="117" t="s">
        <v>23</v>
      </c>
      <c r="D10" s="117" t="s">
        <v>7</v>
      </c>
      <c r="E10" s="117" t="s">
        <v>107</v>
      </c>
      <c r="F10" s="90" t="s">
        <v>21</v>
      </c>
      <c r="G10" s="74"/>
    </row>
    <row r="11" spans="1:17" s="80" customFormat="1" ht="15.6" x14ac:dyDescent="0.3">
      <c r="A11" s="136"/>
      <c r="B11" s="142"/>
      <c r="C11" s="142"/>
      <c r="D11" s="153">
        <f>IF(F11=0.1,C11/11,0)</f>
        <v>0</v>
      </c>
      <c r="E11" s="154">
        <f>C11-D11</f>
        <v>0</v>
      </c>
      <c r="F11" s="123">
        <f>IF(B11=0,0,(LOOKUP(B11,Formulas!$A$45:$A$47,Formulas!$B$45:$B$47)))</f>
        <v>0</v>
      </c>
      <c r="G11" s="74"/>
    </row>
    <row r="12" spans="1:17" s="80" customFormat="1" x14ac:dyDescent="0.3">
      <c r="A12" s="136"/>
      <c r="B12" s="142"/>
      <c r="C12" s="142"/>
      <c r="D12" s="153">
        <f t="shared" ref="D12:D57" si="0">IF(F12=0.1,C12/11,0)</f>
        <v>0</v>
      </c>
      <c r="E12" s="154">
        <f t="shared" ref="E12:E57" si="1">C12-D12</f>
        <v>0</v>
      </c>
      <c r="F12" s="123">
        <f>IF(B12=0,0,(LOOKUP(B12,Formulas!$A$45:$A$47,Formulas!$B$45:$B$47)))</f>
        <v>0</v>
      </c>
      <c r="G12" s="106"/>
    </row>
    <row r="13" spans="1:17" s="80" customFormat="1" x14ac:dyDescent="0.3">
      <c r="A13" s="136"/>
      <c r="B13" s="142"/>
      <c r="C13" s="142"/>
      <c r="D13" s="153">
        <f t="shared" si="0"/>
        <v>0</v>
      </c>
      <c r="E13" s="154">
        <f t="shared" si="1"/>
        <v>0</v>
      </c>
      <c r="F13" s="123">
        <f>IF(B13=0,0,(LOOKUP(B13,Formulas!$A$45:$A$47,Formulas!$B$45:$B$47)))</f>
        <v>0</v>
      </c>
      <c r="G13" s="106"/>
    </row>
    <row r="14" spans="1:17" s="173" customFormat="1" x14ac:dyDescent="0.3">
      <c r="A14" s="168"/>
      <c r="B14" s="169"/>
      <c r="C14" s="169"/>
      <c r="D14" s="170">
        <f t="shared" si="0"/>
        <v>0</v>
      </c>
      <c r="E14" s="171">
        <f t="shared" si="1"/>
        <v>0</v>
      </c>
      <c r="F14" s="123">
        <f>IF(B14=0,0,(LOOKUP(B14,Formulas!$A$45:$A$47,Formulas!$B$45:$B$47)))</f>
        <v>0</v>
      </c>
      <c r="G14" s="172"/>
    </row>
    <row r="15" spans="1:17" s="80" customFormat="1" x14ac:dyDescent="0.3">
      <c r="A15" s="136"/>
      <c r="B15" s="142"/>
      <c r="C15" s="142"/>
      <c r="D15" s="153">
        <f t="shared" si="0"/>
        <v>0</v>
      </c>
      <c r="E15" s="154">
        <f t="shared" si="1"/>
        <v>0</v>
      </c>
      <c r="F15" s="123">
        <f>IF(B15=0,0,(LOOKUP(B15,Formulas!$A$45:$A$47,Formulas!$B$45:$B$47)))</f>
        <v>0</v>
      </c>
      <c r="G15" s="106"/>
    </row>
    <row r="16" spans="1:17" s="80" customFormat="1" x14ac:dyDescent="0.3">
      <c r="A16" s="136"/>
      <c r="B16" s="165"/>
      <c r="C16" s="142"/>
      <c r="D16" s="153">
        <f t="shared" si="0"/>
        <v>0</v>
      </c>
      <c r="E16" s="154">
        <f t="shared" si="1"/>
        <v>0</v>
      </c>
      <c r="F16" s="123">
        <f>IF(B16=0,0,(LOOKUP(B16,Formulas!$A$45:$A$47,Formulas!$B$45:$B$47)))</f>
        <v>0</v>
      </c>
      <c r="G16" s="106"/>
    </row>
    <row r="17" spans="1:7" s="80" customFormat="1" x14ac:dyDescent="0.3">
      <c r="A17" s="136"/>
      <c r="B17" s="165"/>
      <c r="C17" s="142"/>
      <c r="D17" s="153">
        <f t="shared" si="0"/>
        <v>0</v>
      </c>
      <c r="E17" s="154">
        <f t="shared" si="1"/>
        <v>0</v>
      </c>
      <c r="F17" s="123">
        <f>IF(B17=0,0,(LOOKUP(B17,Formulas!$A$45:$A$47,Formulas!$B$45:$B$47)))</f>
        <v>0</v>
      </c>
      <c r="G17" s="106"/>
    </row>
    <row r="18" spans="1:7" s="173" customFormat="1" x14ac:dyDescent="0.3">
      <c r="A18" s="168"/>
      <c r="B18" s="174"/>
      <c r="C18" s="169"/>
      <c r="D18" s="170">
        <f t="shared" si="0"/>
        <v>0</v>
      </c>
      <c r="E18" s="171">
        <f t="shared" si="1"/>
        <v>0</v>
      </c>
      <c r="F18" s="123">
        <f>IF(B18=0,0,(LOOKUP(B18,Formulas!$A$45:$A$47,Formulas!$B$45:$B$47)))</f>
        <v>0</v>
      </c>
      <c r="G18" s="172"/>
    </row>
    <row r="19" spans="1:7" s="80" customFormat="1" x14ac:dyDescent="0.3">
      <c r="A19" s="136"/>
      <c r="B19" s="165"/>
      <c r="C19" s="142"/>
      <c r="D19" s="153">
        <f t="shared" si="0"/>
        <v>0</v>
      </c>
      <c r="E19" s="154">
        <f t="shared" si="1"/>
        <v>0</v>
      </c>
      <c r="F19" s="123">
        <f>IF(B19=0,0,(LOOKUP(B19,Formulas!$A$45:$A$47,Formulas!$B$45:$B$47)))</f>
        <v>0</v>
      </c>
      <c r="G19" s="106"/>
    </row>
    <row r="20" spans="1:7" s="80" customFormat="1" x14ac:dyDescent="0.3">
      <c r="A20" s="136"/>
      <c r="B20" s="165"/>
      <c r="C20" s="142"/>
      <c r="D20" s="153">
        <f t="shared" si="0"/>
        <v>0</v>
      </c>
      <c r="E20" s="154">
        <f t="shared" si="1"/>
        <v>0</v>
      </c>
      <c r="F20" s="123">
        <f>IF(B20=0,0,(LOOKUP(B20,Formulas!$A$45:$A$47,Formulas!$B$45:$B$47)))</f>
        <v>0</v>
      </c>
      <c r="G20" s="106"/>
    </row>
    <row r="21" spans="1:7" s="80" customFormat="1" x14ac:dyDescent="0.3">
      <c r="A21" s="136"/>
      <c r="B21" s="165"/>
      <c r="C21" s="142"/>
      <c r="D21" s="153">
        <f t="shared" si="0"/>
        <v>0</v>
      </c>
      <c r="E21" s="154">
        <f t="shared" si="1"/>
        <v>0</v>
      </c>
      <c r="F21" s="123">
        <f>IF(B21=0,0,(LOOKUP(B21,Formulas!$A$45:$A$47,Formulas!$B$45:$B$47)))</f>
        <v>0</v>
      </c>
      <c r="G21" s="106"/>
    </row>
    <row r="22" spans="1:7" s="173" customFormat="1" x14ac:dyDescent="0.3">
      <c r="A22" s="168"/>
      <c r="B22" s="174"/>
      <c r="C22" s="169"/>
      <c r="D22" s="170">
        <f t="shared" si="0"/>
        <v>0</v>
      </c>
      <c r="E22" s="171">
        <f t="shared" si="1"/>
        <v>0</v>
      </c>
      <c r="F22" s="123">
        <f>IF(B22=0,0,(LOOKUP(B22,Formulas!$A$45:$A$47,Formulas!$B$45:$B$47)))</f>
        <v>0</v>
      </c>
      <c r="G22" s="172"/>
    </row>
    <row r="23" spans="1:7" s="80" customFormat="1" x14ac:dyDescent="0.3">
      <c r="A23" s="136"/>
      <c r="B23" s="142"/>
      <c r="C23" s="142"/>
      <c r="D23" s="153">
        <f t="shared" si="0"/>
        <v>0</v>
      </c>
      <c r="E23" s="154">
        <f t="shared" si="1"/>
        <v>0</v>
      </c>
      <c r="F23" s="123">
        <f>IF(B23=0,0,(LOOKUP(B23,Formulas!$A$45:$A$47,Formulas!$B$45:$B$47)))</f>
        <v>0</v>
      </c>
      <c r="G23" s="106"/>
    </row>
    <row r="24" spans="1:7" s="80" customFormat="1" x14ac:dyDescent="0.3">
      <c r="A24" s="136"/>
      <c r="B24" s="142"/>
      <c r="C24" s="142"/>
      <c r="D24" s="153">
        <f t="shared" si="0"/>
        <v>0</v>
      </c>
      <c r="E24" s="154">
        <f t="shared" si="1"/>
        <v>0</v>
      </c>
      <c r="F24" s="123">
        <f>IF(B24=0,0,(LOOKUP(B24,Formulas!$A$45:$A$47,Formulas!$B$45:$B$47)))</f>
        <v>0</v>
      </c>
      <c r="G24" s="106"/>
    </row>
    <row r="25" spans="1:7" s="80" customFormat="1" x14ac:dyDescent="0.3">
      <c r="A25" s="136"/>
      <c r="B25" s="142"/>
      <c r="C25" s="142"/>
      <c r="D25" s="153">
        <f t="shared" si="0"/>
        <v>0</v>
      </c>
      <c r="E25" s="154">
        <f t="shared" si="1"/>
        <v>0</v>
      </c>
      <c r="F25" s="123">
        <f>IF(B25=0,0,(LOOKUP(B25,Formulas!$A$45:$A$47,Formulas!$B$45:$B$47)))</f>
        <v>0</v>
      </c>
      <c r="G25" s="106"/>
    </row>
    <row r="26" spans="1:7" s="80" customFormat="1" x14ac:dyDescent="0.3">
      <c r="A26" s="136"/>
      <c r="B26" s="142"/>
      <c r="C26" s="142"/>
      <c r="D26" s="153">
        <f t="shared" si="0"/>
        <v>0</v>
      </c>
      <c r="E26" s="154">
        <f t="shared" si="1"/>
        <v>0</v>
      </c>
      <c r="F26" s="123">
        <f>IF(B26=0,0,(LOOKUP(B26,Formulas!$A$45:$A$47,Formulas!$B$45:$B$47)))</f>
        <v>0</v>
      </c>
      <c r="G26" s="106"/>
    </row>
    <row r="27" spans="1:7" s="80" customFormat="1" x14ac:dyDescent="0.3">
      <c r="A27" s="136"/>
      <c r="B27" s="142"/>
      <c r="C27" s="142"/>
      <c r="D27" s="153">
        <f t="shared" si="0"/>
        <v>0</v>
      </c>
      <c r="E27" s="154">
        <f t="shared" si="1"/>
        <v>0</v>
      </c>
      <c r="F27" s="123">
        <f>IF(B27=0,0,(LOOKUP(B27,Formulas!$A$45:$A$47,Formulas!$B$45:$B$47)))</f>
        <v>0</v>
      </c>
      <c r="G27" s="106"/>
    </row>
    <row r="28" spans="1:7" s="80" customFormat="1" x14ac:dyDescent="0.3">
      <c r="A28" s="136"/>
      <c r="B28" s="142"/>
      <c r="C28" s="142"/>
      <c r="D28" s="153">
        <f t="shared" si="0"/>
        <v>0</v>
      </c>
      <c r="E28" s="154">
        <f t="shared" si="1"/>
        <v>0</v>
      </c>
      <c r="F28" s="123">
        <f>IF(B28=0,0,(LOOKUP(B28,Formulas!$A$45:$A$47,Formulas!$B$45:$B$47)))</f>
        <v>0</v>
      </c>
      <c r="G28" s="106"/>
    </row>
    <row r="29" spans="1:7" s="80" customFormat="1" x14ac:dyDescent="0.3">
      <c r="A29" s="136"/>
      <c r="B29" s="142"/>
      <c r="C29" s="142"/>
      <c r="D29" s="153">
        <f t="shared" si="0"/>
        <v>0</v>
      </c>
      <c r="E29" s="154">
        <f t="shared" si="1"/>
        <v>0</v>
      </c>
      <c r="F29" s="123">
        <f>IF(B29=0,0,(LOOKUP(B29,Formulas!$A$45:$A$47,Formulas!$B$45:$B$47)))</f>
        <v>0</v>
      </c>
      <c r="G29" s="106"/>
    </row>
    <row r="30" spans="1:7" s="80" customFormat="1" x14ac:dyDescent="0.3">
      <c r="A30" s="136"/>
      <c r="B30" s="142"/>
      <c r="C30" s="142"/>
      <c r="D30" s="153">
        <f t="shared" si="0"/>
        <v>0</v>
      </c>
      <c r="E30" s="154">
        <f t="shared" si="1"/>
        <v>0</v>
      </c>
      <c r="F30" s="123">
        <f>IF(B30=0,0,(LOOKUP(B30,Formulas!$A$45:$A$47,Formulas!$B$45:$B$47)))</f>
        <v>0</v>
      </c>
      <c r="G30" s="106"/>
    </row>
    <row r="31" spans="1:7" s="80" customFormat="1" x14ac:dyDescent="0.3">
      <c r="A31" s="136"/>
      <c r="B31" s="142"/>
      <c r="C31" s="142"/>
      <c r="D31" s="153">
        <f t="shared" si="0"/>
        <v>0</v>
      </c>
      <c r="E31" s="154">
        <f t="shared" si="1"/>
        <v>0</v>
      </c>
      <c r="F31" s="123">
        <f>IF(B31=0,0,(LOOKUP(B31,Formulas!$A$45:$A$47,Formulas!$B$45:$B$47)))</f>
        <v>0</v>
      </c>
      <c r="G31" s="106"/>
    </row>
    <row r="32" spans="1:7" s="80" customFormat="1" x14ac:dyDescent="0.3">
      <c r="A32" s="136"/>
      <c r="B32" s="142"/>
      <c r="C32" s="142"/>
      <c r="D32" s="153">
        <f t="shared" si="0"/>
        <v>0</v>
      </c>
      <c r="E32" s="154">
        <f t="shared" si="1"/>
        <v>0</v>
      </c>
      <c r="F32" s="123">
        <f>IF(B32=0,0,(LOOKUP(B32,Formulas!$A$45:$A$47,Formulas!$B$45:$B$47)))</f>
        <v>0</v>
      </c>
      <c r="G32" s="106"/>
    </row>
    <row r="33" spans="1:7" s="80" customFormat="1" x14ac:dyDescent="0.3">
      <c r="A33" s="136"/>
      <c r="B33" s="142"/>
      <c r="C33" s="142"/>
      <c r="D33" s="153">
        <f t="shared" si="0"/>
        <v>0</v>
      </c>
      <c r="E33" s="154">
        <f t="shared" si="1"/>
        <v>0</v>
      </c>
      <c r="F33" s="123">
        <f>IF(B33=0,0,(LOOKUP(B33,Formulas!$A$45:$A$47,Formulas!$B$45:$B$47)))</f>
        <v>0</v>
      </c>
      <c r="G33" s="106"/>
    </row>
    <row r="34" spans="1:7" s="80" customFormat="1" x14ac:dyDescent="0.3">
      <c r="A34" s="136"/>
      <c r="B34" s="142"/>
      <c r="C34" s="142"/>
      <c r="D34" s="153">
        <f t="shared" si="0"/>
        <v>0</v>
      </c>
      <c r="E34" s="154">
        <f t="shared" si="1"/>
        <v>0</v>
      </c>
      <c r="F34" s="123">
        <f>IF(B34=0,0,(LOOKUP(B34,Formulas!$A$45:$A$47,Formulas!$B$45:$B$47)))</f>
        <v>0</v>
      </c>
      <c r="G34" s="106"/>
    </row>
    <row r="35" spans="1:7" s="80" customFormat="1" x14ac:dyDescent="0.3">
      <c r="A35" s="136"/>
      <c r="B35" s="142"/>
      <c r="C35" s="142"/>
      <c r="D35" s="153">
        <f t="shared" si="0"/>
        <v>0</v>
      </c>
      <c r="E35" s="154">
        <f t="shared" si="1"/>
        <v>0</v>
      </c>
      <c r="F35" s="123">
        <f>IF(B35=0,0,(LOOKUP(B35,Formulas!$A$45:$A$47,Formulas!$B$45:$B$47)))</f>
        <v>0</v>
      </c>
      <c r="G35" s="106"/>
    </row>
    <row r="36" spans="1:7" s="80" customFormat="1" x14ac:dyDescent="0.3">
      <c r="A36" s="136"/>
      <c r="B36" s="142"/>
      <c r="C36" s="142"/>
      <c r="D36" s="153">
        <f t="shared" si="0"/>
        <v>0</v>
      </c>
      <c r="E36" s="154">
        <f t="shared" si="1"/>
        <v>0</v>
      </c>
      <c r="F36" s="123">
        <f>IF(B36=0,0,(LOOKUP(B36,Formulas!$A$45:$A$47,Formulas!$B$45:$B$47)))</f>
        <v>0</v>
      </c>
      <c r="G36" s="106"/>
    </row>
    <row r="37" spans="1:7" s="80" customFormat="1" x14ac:dyDescent="0.3">
      <c r="A37" s="136"/>
      <c r="B37" s="142"/>
      <c r="C37" s="142"/>
      <c r="D37" s="153">
        <f t="shared" si="0"/>
        <v>0</v>
      </c>
      <c r="E37" s="154">
        <f t="shared" si="1"/>
        <v>0</v>
      </c>
      <c r="F37" s="123">
        <f>IF(B37=0,0,(LOOKUP(B37,Formulas!$A$45:$A$47,Formulas!$B$45:$B$47)))</f>
        <v>0</v>
      </c>
      <c r="G37" s="106"/>
    </row>
    <row r="38" spans="1:7" s="80" customFormat="1" x14ac:dyDescent="0.3">
      <c r="A38" s="136"/>
      <c r="B38" s="142"/>
      <c r="C38" s="142"/>
      <c r="D38" s="153">
        <f t="shared" si="0"/>
        <v>0</v>
      </c>
      <c r="E38" s="154">
        <f t="shared" si="1"/>
        <v>0</v>
      </c>
      <c r="F38" s="123">
        <f>IF(B38=0,0,(LOOKUP(B38,Formulas!$A$45:$A$47,Formulas!$B$45:$B$47)))</f>
        <v>0</v>
      </c>
      <c r="G38" s="106"/>
    </row>
    <row r="39" spans="1:7" s="80" customFormat="1" x14ac:dyDescent="0.3">
      <c r="A39" s="136"/>
      <c r="B39" s="142"/>
      <c r="C39" s="142"/>
      <c r="D39" s="153">
        <f t="shared" si="0"/>
        <v>0</v>
      </c>
      <c r="E39" s="154">
        <f t="shared" si="1"/>
        <v>0</v>
      </c>
      <c r="F39" s="123">
        <f>IF(B39=0,0,(LOOKUP(B39,Formulas!$A$45:$A$47,Formulas!$B$45:$B$47)))</f>
        <v>0</v>
      </c>
      <c r="G39" s="106"/>
    </row>
    <row r="40" spans="1:7" s="80" customFormat="1" x14ac:dyDescent="0.3">
      <c r="A40" s="136"/>
      <c r="B40" s="142"/>
      <c r="C40" s="142"/>
      <c r="D40" s="153">
        <f t="shared" si="0"/>
        <v>0</v>
      </c>
      <c r="E40" s="154">
        <f t="shared" si="1"/>
        <v>0</v>
      </c>
      <c r="F40" s="123">
        <f>IF(B40=0,0,(LOOKUP(B40,Formulas!$A$45:$A$47,Formulas!$B$45:$B$47)))</f>
        <v>0</v>
      </c>
      <c r="G40" s="106"/>
    </row>
    <row r="41" spans="1:7" s="80" customFormat="1" x14ac:dyDescent="0.3">
      <c r="A41" s="136"/>
      <c r="B41" s="142"/>
      <c r="C41" s="142"/>
      <c r="D41" s="153">
        <f t="shared" si="0"/>
        <v>0</v>
      </c>
      <c r="E41" s="154">
        <f t="shared" si="1"/>
        <v>0</v>
      </c>
      <c r="F41" s="123">
        <f>IF(B41=0,0,(LOOKUP(B41,Formulas!$A$45:$A$47,Formulas!$B$45:$B$47)))</f>
        <v>0</v>
      </c>
      <c r="G41" s="106"/>
    </row>
    <row r="42" spans="1:7" s="80" customFormat="1" x14ac:dyDescent="0.3">
      <c r="A42" s="136"/>
      <c r="B42" s="142"/>
      <c r="C42" s="142"/>
      <c r="D42" s="153">
        <f t="shared" si="0"/>
        <v>0</v>
      </c>
      <c r="E42" s="154">
        <f t="shared" si="1"/>
        <v>0</v>
      </c>
      <c r="F42" s="123">
        <f>IF(B42=0,0,(LOOKUP(B42,Formulas!$A$45:$A$47,Formulas!$B$45:$B$47)))</f>
        <v>0</v>
      </c>
      <c r="G42" s="106"/>
    </row>
    <row r="43" spans="1:7" s="80" customFormat="1" x14ac:dyDescent="0.3">
      <c r="A43" s="136"/>
      <c r="B43" s="142"/>
      <c r="C43" s="142"/>
      <c r="D43" s="153">
        <f t="shared" si="0"/>
        <v>0</v>
      </c>
      <c r="E43" s="154">
        <f t="shared" si="1"/>
        <v>0</v>
      </c>
      <c r="F43" s="123">
        <f>IF(B43=0,0,(LOOKUP(B43,Formulas!$A$45:$A$47,Formulas!$B$45:$B$47)))</f>
        <v>0</v>
      </c>
      <c r="G43" s="106"/>
    </row>
    <row r="44" spans="1:7" s="80" customFormat="1" x14ac:dyDescent="0.3">
      <c r="A44" s="136"/>
      <c r="B44" s="142"/>
      <c r="C44" s="142"/>
      <c r="D44" s="153">
        <f t="shared" si="0"/>
        <v>0</v>
      </c>
      <c r="E44" s="154">
        <f t="shared" si="1"/>
        <v>0</v>
      </c>
      <c r="F44" s="123">
        <f>IF(B44=0,0,(LOOKUP(B44,Formulas!$A$45:$A$47,Formulas!$B$45:$B$47)))</f>
        <v>0</v>
      </c>
      <c r="G44" s="106"/>
    </row>
    <row r="45" spans="1:7" s="80" customFormat="1" x14ac:dyDescent="0.3">
      <c r="A45" s="136"/>
      <c r="B45" s="142"/>
      <c r="C45" s="142"/>
      <c r="D45" s="153">
        <f t="shared" si="0"/>
        <v>0</v>
      </c>
      <c r="E45" s="154">
        <f t="shared" si="1"/>
        <v>0</v>
      </c>
      <c r="F45" s="123">
        <f>IF(B45=0,0,(LOOKUP(B45,Formulas!$A$45:$A$47,Formulas!$B$45:$B$47)))</f>
        <v>0</v>
      </c>
      <c r="G45" s="106"/>
    </row>
    <row r="46" spans="1:7" s="80" customFormat="1" x14ac:dyDescent="0.3">
      <c r="A46" s="136"/>
      <c r="B46" s="142"/>
      <c r="C46" s="142"/>
      <c r="D46" s="153">
        <f t="shared" si="0"/>
        <v>0</v>
      </c>
      <c r="E46" s="154">
        <f t="shared" si="1"/>
        <v>0</v>
      </c>
      <c r="F46" s="123">
        <f>IF(B46=0,0,(LOOKUP(B46,Formulas!$A$45:$A$47,Formulas!$B$45:$B$47)))</f>
        <v>0</v>
      </c>
      <c r="G46" s="106"/>
    </row>
    <row r="47" spans="1:7" s="80" customFormat="1" x14ac:dyDescent="0.3">
      <c r="A47" s="136"/>
      <c r="B47" s="142"/>
      <c r="C47" s="142"/>
      <c r="D47" s="153">
        <f t="shared" si="0"/>
        <v>0</v>
      </c>
      <c r="E47" s="154">
        <f t="shared" si="1"/>
        <v>0</v>
      </c>
      <c r="F47" s="123">
        <f>IF(B47=0,0,(LOOKUP(B47,Formulas!$A$45:$A$47,Formulas!$B$45:$B$47)))</f>
        <v>0</v>
      </c>
      <c r="G47" s="106"/>
    </row>
    <row r="48" spans="1:7" s="80" customFormat="1" x14ac:dyDescent="0.3">
      <c r="A48" s="136"/>
      <c r="B48" s="142"/>
      <c r="C48" s="142"/>
      <c r="D48" s="153">
        <f t="shared" si="0"/>
        <v>0</v>
      </c>
      <c r="E48" s="154">
        <f t="shared" si="1"/>
        <v>0</v>
      </c>
      <c r="F48" s="123">
        <f>IF(B48=0,0,(LOOKUP(B48,Formulas!$A$45:$A$47,Formulas!$B$45:$B$47)))</f>
        <v>0</v>
      </c>
      <c r="G48" s="106"/>
    </row>
    <row r="49" spans="1:30" s="80" customFormat="1" x14ac:dyDescent="0.3">
      <c r="A49" s="136"/>
      <c r="B49" s="142"/>
      <c r="C49" s="142"/>
      <c r="D49" s="153">
        <f t="shared" si="0"/>
        <v>0</v>
      </c>
      <c r="E49" s="154">
        <f t="shared" si="1"/>
        <v>0</v>
      </c>
      <c r="F49" s="123">
        <f>IF(B49=0,0,(LOOKUP(B49,Formulas!$A$45:$A$47,Formulas!$B$45:$B$47)))</f>
        <v>0</v>
      </c>
      <c r="G49" s="106"/>
    </row>
    <row r="50" spans="1:30" s="80" customFormat="1" x14ac:dyDescent="0.3">
      <c r="A50" s="136"/>
      <c r="B50" s="142"/>
      <c r="C50" s="142"/>
      <c r="D50" s="153">
        <f t="shared" si="0"/>
        <v>0</v>
      </c>
      <c r="E50" s="154">
        <f t="shared" si="1"/>
        <v>0</v>
      </c>
      <c r="F50" s="123">
        <f>IF(B50=0,0,(LOOKUP(B50,Formulas!$A$45:$A$47,Formulas!$B$45:$B$47)))</f>
        <v>0</v>
      </c>
      <c r="G50" s="106"/>
    </row>
    <row r="51" spans="1:30" s="80" customFormat="1" x14ac:dyDescent="0.3">
      <c r="A51" s="136"/>
      <c r="B51" s="142"/>
      <c r="C51" s="142"/>
      <c r="D51" s="153">
        <f t="shared" si="0"/>
        <v>0</v>
      </c>
      <c r="E51" s="154">
        <f t="shared" si="1"/>
        <v>0</v>
      </c>
      <c r="F51" s="123">
        <f>IF(B51=0,0,(LOOKUP(B51,Formulas!$A$45:$A$47,Formulas!$B$45:$B$47)))</f>
        <v>0</v>
      </c>
      <c r="G51" s="106"/>
    </row>
    <row r="52" spans="1:30" s="80" customFormat="1" x14ac:dyDescent="0.3">
      <c r="A52" s="136"/>
      <c r="B52" s="142"/>
      <c r="C52" s="142"/>
      <c r="D52" s="153">
        <f t="shared" si="0"/>
        <v>0</v>
      </c>
      <c r="E52" s="154">
        <f t="shared" si="1"/>
        <v>0</v>
      </c>
      <c r="F52" s="123">
        <f>IF(B52=0,0,(LOOKUP(B52,Formulas!$A$45:$A$47,Formulas!$B$45:$B$47)))</f>
        <v>0</v>
      </c>
      <c r="G52" s="106"/>
    </row>
    <row r="53" spans="1:30" s="80" customFormat="1" x14ac:dyDescent="0.3">
      <c r="A53" s="136"/>
      <c r="B53" s="142"/>
      <c r="C53" s="142"/>
      <c r="D53" s="153">
        <f t="shared" si="0"/>
        <v>0</v>
      </c>
      <c r="E53" s="154">
        <f t="shared" si="1"/>
        <v>0</v>
      </c>
      <c r="F53" s="123">
        <f>IF(B53=0,0,(LOOKUP(B53,Formulas!$A$45:$A$47,Formulas!$B$45:$B$47)))</f>
        <v>0</v>
      </c>
      <c r="G53" s="106"/>
    </row>
    <row r="54" spans="1:30" s="80" customFormat="1" x14ac:dyDescent="0.3">
      <c r="A54" s="136"/>
      <c r="B54" s="142"/>
      <c r="C54" s="142"/>
      <c r="D54" s="153">
        <f t="shared" si="0"/>
        <v>0</v>
      </c>
      <c r="E54" s="154">
        <f t="shared" si="1"/>
        <v>0</v>
      </c>
      <c r="F54" s="123">
        <f>IF(B54=0,0,(LOOKUP(B54,Formulas!$A$45:$A$47,Formulas!$B$45:$B$47)))</f>
        <v>0</v>
      </c>
      <c r="G54" s="106"/>
    </row>
    <row r="55" spans="1:30" s="80" customFormat="1" x14ac:dyDescent="0.3">
      <c r="A55" s="136"/>
      <c r="B55" s="142"/>
      <c r="C55" s="142"/>
      <c r="D55" s="153">
        <f t="shared" si="0"/>
        <v>0</v>
      </c>
      <c r="E55" s="154">
        <f t="shared" si="1"/>
        <v>0</v>
      </c>
      <c r="F55" s="123">
        <f>IF(B55=0,0,(LOOKUP(B55,Formulas!$A$45:$A$47,Formulas!$B$45:$B$47)))</f>
        <v>0</v>
      </c>
      <c r="G55" s="106"/>
    </row>
    <row r="56" spans="1:30" s="80" customFormat="1" x14ac:dyDescent="0.3">
      <c r="A56" s="136"/>
      <c r="B56" s="142"/>
      <c r="C56" s="142"/>
      <c r="D56" s="153">
        <f t="shared" si="0"/>
        <v>0</v>
      </c>
      <c r="E56" s="154">
        <f t="shared" si="1"/>
        <v>0</v>
      </c>
      <c r="F56" s="123">
        <f>IF(B56=0,0,(LOOKUP(B56,Formulas!$A$45:$A$47,Formulas!$B$45:$B$47)))</f>
        <v>0</v>
      </c>
      <c r="G56" s="106"/>
    </row>
    <row r="57" spans="1:30" s="80" customFormat="1" x14ac:dyDescent="0.3">
      <c r="A57" s="136"/>
      <c r="B57" s="142"/>
      <c r="C57" s="142"/>
      <c r="D57" s="153">
        <f t="shared" si="0"/>
        <v>0</v>
      </c>
      <c r="E57" s="154">
        <f t="shared" si="1"/>
        <v>0</v>
      </c>
      <c r="F57" s="123">
        <f>IF(B57=0,0,(LOOKUP(B57,Formulas!$A$45:$A$47,Formulas!$B$45:$B$47)))</f>
        <v>0</v>
      </c>
      <c r="G57" s="106"/>
    </row>
    <row r="58" spans="1:30" s="80" customFormat="1" x14ac:dyDescent="0.3">
      <c r="A58" s="141"/>
      <c r="B58" s="79"/>
      <c r="C58" s="79"/>
      <c r="D58" s="78"/>
      <c r="E58" s="78"/>
      <c r="F58" s="140"/>
      <c r="G58" s="106"/>
    </row>
    <row r="59" spans="1:30" s="82" customFormat="1" ht="15" thickBot="1" x14ac:dyDescent="0.35">
      <c r="A59" s="108" t="s">
        <v>10</v>
      </c>
      <c r="B59" s="96"/>
      <c r="C59" s="93">
        <f>SUM(C11:C58)</f>
        <v>0</v>
      </c>
      <c r="D59" s="93">
        <f t="shared" ref="D59:E59" si="2">SUM(D11:D58)</f>
        <v>0</v>
      </c>
      <c r="E59" s="93">
        <f t="shared" si="2"/>
        <v>0</v>
      </c>
      <c r="F59" s="98"/>
    </row>
    <row r="60" spans="1:30" s="82" customFormat="1" ht="15" thickTop="1" x14ac:dyDescent="0.3">
      <c r="A60" s="108"/>
      <c r="B60" s="96"/>
      <c r="C60" s="133"/>
      <c r="D60" s="133"/>
      <c r="E60" s="133"/>
      <c r="F60" s="98"/>
    </row>
    <row r="61" spans="1:30" s="80" customFormat="1" x14ac:dyDescent="0.3">
      <c r="A61" s="139" t="s">
        <v>11</v>
      </c>
      <c r="B61" s="126"/>
      <c r="C61" s="154">
        <f>C59-D59</f>
        <v>0</v>
      </c>
      <c r="D61" s="78"/>
      <c r="E61" s="155"/>
      <c r="F61" s="124"/>
      <c r="G61" s="81"/>
    </row>
    <row r="62" spans="1:30" s="80" customFormat="1" x14ac:dyDescent="0.3">
      <c r="A62" s="116" t="s">
        <v>14</v>
      </c>
      <c r="B62" s="126"/>
      <c r="C62" s="154">
        <f>C59</f>
        <v>0</v>
      </c>
      <c r="D62" s="78"/>
      <c r="E62" s="155"/>
      <c r="F62" s="112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</row>
    <row r="63" spans="1:30" ht="6" customHeight="1" thickBot="1" x14ac:dyDescent="0.35">
      <c r="A63" s="115"/>
      <c r="B63" s="110"/>
      <c r="C63" s="109"/>
      <c r="D63" s="109"/>
      <c r="E63" s="92"/>
      <c r="F63" s="135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x14ac:dyDescent="0.3">
      <c r="A64" s="83"/>
      <c r="B64" s="83"/>
      <c r="C64" s="164"/>
      <c r="D64" s="83"/>
      <c r="E64" s="134"/>
      <c r="F64" s="107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x14ac:dyDescent="0.3">
      <c r="A65" s="83"/>
      <c r="B65" s="83"/>
      <c r="C65" s="81"/>
      <c r="D65" s="83"/>
      <c r="E65" s="134"/>
      <c r="F65" s="107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x14ac:dyDescent="0.3">
      <c r="A66" s="83"/>
      <c r="B66" s="83"/>
      <c r="C66" s="81"/>
      <c r="D66" s="83"/>
      <c r="E66" s="134"/>
      <c r="F66" s="107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x14ac:dyDescent="0.3">
      <c r="A67" s="83"/>
      <c r="B67" s="83"/>
      <c r="C67" s="83"/>
      <c r="D67" s="83"/>
      <c r="E67" s="134"/>
      <c r="F67" s="107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x14ac:dyDescent="0.3">
      <c r="A68" s="83"/>
      <c r="B68" s="83"/>
      <c r="C68" s="83"/>
      <c r="D68" s="83"/>
      <c r="E68" s="134"/>
      <c r="F68" s="107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x14ac:dyDescent="0.3">
      <c r="A69" s="83"/>
      <c r="B69" s="83"/>
      <c r="C69" s="83"/>
      <c r="D69" s="83"/>
      <c r="E69" s="134"/>
      <c r="F69" s="107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x14ac:dyDescent="0.3">
      <c r="A70" s="83"/>
      <c r="B70" s="83"/>
      <c r="C70" s="83"/>
      <c r="D70" s="83"/>
      <c r="E70" s="134"/>
      <c r="F70" s="107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x14ac:dyDescent="0.3">
      <c r="A71" s="83"/>
      <c r="B71" s="83"/>
      <c r="C71" s="83"/>
      <c r="D71" s="83"/>
      <c r="E71" s="134"/>
      <c r="F71" s="107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x14ac:dyDescent="0.3">
      <c r="A72" s="83"/>
      <c r="B72" s="83"/>
      <c r="C72" s="83"/>
      <c r="D72" s="83"/>
      <c r="E72" s="134"/>
      <c r="F72" s="107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x14ac:dyDescent="0.3">
      <c r="A73" s="83"/>
      <c r="B73" s="83"/>
      <c r="C73" s="83"/>
      <c r="D73" s="83"/>
      <c r="E73" s="134"/>
      <c r="F73" s="107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x14ac:dyDescent="0.3">
      <c r="A74" s="83"/>
      <c r="B74" s="83"/>
      <c r="C74" s="83"/>
      <c r="D74" s="83"/>
      <c r="E74" s="134"/>
      <c r="F74" s="107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x14ac:dyDescent="0.3">
      <c r="A75" s="83"/>
      <c r="B75" s="83"/>
      <c r="C75" s="83"/>
      <c r="D75" s="83"/>
      <c r="E75" s="134"/>
      <c r="F75" s="107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x14ac:dyDescent="0.3">
      <c r="A76" s="83"/>
      <c r="B76" s="83"/>
      <c r="C76" s="83"/>
      <c r="D76" s="83"/>
      <c r="E76" s="134"/>
      <c r="F76" s="107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x14ac:dyDescent="0.3">
      <c r="A77" s="83"/>
      <c r="B77" s="83"/>
      <c r="C77" s="83"/>
      <c r="D77" s="83"/>
      <c r="E77" s="134"/>
      <c r="F77" s="107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x14ac:dyDescent="0.3">
      <c r="A78" s="83"/>
      <c r="B78" s="83"/>
      <c r="C78" s="83"/>
      <c r="D78" s="83"/>
      <c r="E78" s="134"/>
      <c r="F78" s="107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x14ac:dyDescent="0.3">
      <c r="A79" s="83"/>
      <c r="B79" s="83"/>
      <c r="C79" s="83"/>
      <c r="D79" s="83"/>
      <c r="E79" s="134"/>
      <c r="F79" s="107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x14ac:dyDescent="0.3">
      <c r="A80" s="83"/>
      <c r="B80" s="83"/>
      <c r="C80" s="83"/>
      <c r="D80" s="83"/>
      <c r="E80" s="134"/>
      <c r="F80" s="107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x14ac:dyDescent="0.3">
      <c r="A81" s="83"/>
      <c r="B81" s="83"/>
      <c r="C81" s="83"/>
      <c r="D81" s="83"/>
      <c r="E81" s="134"/>
      <c r="F81" s="107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x14ac:dyDescent="0.3">
      <c r="A82" s="83"/>
      <c r="B82" s="83"/>
      <c r="C82" s="83"/>
      <c r="D82" s="83"/>
      <c r="E82" s="134"/>
      <c r="F82" s="107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x14ac:dyDescent="0.3">
      <c r="A83" s="83"/>
      <c r="B83" s="83"/>
      <c r="C83" s="83"/>
      <c r="D83" s="83"/>
      <c r="E83" s="134"/>
      <c r="F83" s="107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x14ac:dyDescent="0.3">
      <c r="A84" s="83"/>
      <c r="B84" s="83"/>
      <c r="C84" s="83"/>
      <c r="D84" s="83"/>
      <c r="E84" s="134"/>
      <c r="F84" s="107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x14ac:dyDescent="0.3">
      <c r="A85" s="83"/>
      <c r="B85" s="83"/>
      <c r="C85" s="83"/>
      <c r="D85" s="83"/>
      <c r="E85" s="134"/>
      <c r="F85" s="107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x14ac:dyDescent="0.3">
      <c r="A86" s="83"/>
      <c r="B86" s="83"/>
      <c r="C86" s="83"/>
      <c r="D86" s="83"/>
      <c r="E86" s="134"/>
      <c r="F86" s="107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x14ac:dyDescent="0.3">
      <c r="A87" s="83"/>
      <c r="B87" s="83"/>
      <c r="C87" s="83"/>
      <c r="D87" s="83"/>
      <c r="E87" s="134"/>
      <c r="F87" s="107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x14ac:dyDescent="0.3">
      <c r="A88" s="83"/>
      <c r="B88" s="83"/>
      <c r="C88" s="83"/>
      <c r="D88" s="83"/>
      <c r="E88" s="134"/>
      <c r="F88" s="107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x14ac:dyDescent="0.3">
      <c r="A89" s="83"/>
      <c r="B89" s="83"/>
      <c r="C89" s="83"/>
      <c r="D89" s="83"/>
      <c r="E89" s="134"/>
      <c r="F89" s="107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x14ac:dyDescent="0.3">
      <c r="A90" s="83"/>
      <c r="B90" s="83"/>
      <c r="C90" s="83"/>
      <c r="D90" s="83"/>
      <c r="E90" s="134"/>
      <c r="F90" s="107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x14ac:dyDescent="0.3">
      <c r="A91" s="83"/>
      <c r="B91" s="83"/>
      <c r="C91" s="83"/>
      <c r="D91" s="83"/>
      <c r="E91" s="134"/>
      <c r="F91" s="107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x14ac:dyDescent="0.3">
      <c r="A92" s="83"/>
      <c r="B92" s="83"/>
      <c r="C92" s="83"/>
      <c r="D92" s="83"/>
      <c r="E92" s="134"/>
      <c r="F92" s="107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x14ac:dyDescent="0.3">
      <c r="A93" s="83"/>
      <c r="B93" s="83"/>
      <c r="C93" s="83"/>
      <c r="D93" s="83"/>
      <c r="E93" s="134"/>
      <c r="F93" s="107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x14ac:dyDescent="0.3">
      <c r="A94" s="83"/>
      <c r="B94" s="83"/>
      <c r="C94" s="83"/>
      <c r="D94" s="83"/>
      <c r="E94" s="134"/>
      <c r="F94" s="107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x14ac:dyDescent="0.3">
      <c r="A95" s="83"/>
      <c r="B95" s="83"/>
      <c r="C95" s="83"/>
      <c r="D95" s="83"/>
      <c r="E95" s="134"/>
      <c r="F95" s="107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x14ac:dyDescent="0.3">
      <c r="A96" s="83"/>
      <c r="B96" s="83"/>
      <c r="C96" s="83"/>
      <c r="D96" s="83"/>
      <c r="E96" s="134"/>
      <c r="F96" s="107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x14ac:dyDescent="0.3">
      <c r="A97" s="83"/>
      <c r="B97" s="83"/>
      <c r="C97" s="83"/>
      <c r="D97" s="83"/>
      <c r="E97" s="134"/>
      <c r="F97" s="107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x14ac:dyDescent="0.3">
      <c r="A98" s="83"/>
      <c r="B98" s="83"/>
      <c r="C98" s="83"/>
      <c r="D98" s="83"/>
      <c r="E98" s="134"/>
      <c r="F98" s="107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x14ac:dyDescent="0.3">
      <c r="A99" s="83"/>
      <c r="B99" s="83"/>
      <c r="C99" s="83"/>
      <c r="D99" s="83"/>
      <c r="E99" s="134"/>
      <c r="F99" s="107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x14ac:dyDescent="0.3">
      <c r="A100" s="83"/>
      <c r="B100" s="83"/>
      <c r="C100" s="83"/>
      <c r="D100" s="83"/>
      <c r="E100" s="134"/>
      <c r="F100" s="107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x14ac:dyDescent="0.3">
      <c r="A101" s="83"/>
      <c r="B101" s="83"/>
      <c r="C101" s="83"/>
      <c r="D101" s="83"/>
      <c r="E101" s="134"/>
      <c r="F101" s="107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x14ac:dyDescent="0.3">
      <c r="A102" s="83"/>
      <c r="B102" s="83"/>
      <c r="C102" s="83"/>
      <c r="D102" s="83"/>
      <c r="E102" s="134"/>
      <c r="F102" s="107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x14ac:dyDescent="0.3">
      <c r="A103" s="83"/>
      <c r="B103" s="83"/>
      <c r="C103" s="83"/>
      <c r="D103" s="83"/>
      <c r="E103" s="134"/>
      <c r="F103" s="107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x14ac:dyDescent="0.3">
      <c r="A104" s="83"/>
      <c r="B104" s="83"/>
      <c r="C104" s="83"/>
      <c r="D104" s="83"/>
      <c r="E104" s="134"/>
      <c r="F104" s="107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x14ac:dyDescent="0.3">
      <c r="A105" s="83"/>
      <c r="B105" s="83"/>
      <c r="C105" s="83"/>
      <c r="D105" s="83"/>
      <c r="E105" s="134"/>
      <c r="F105" s="107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x14ac:dyDescent="0.3">
      <c r="A106" s="83"/>
      <c r="B106" s="83"/>
      <c r="C106" s="83"/>
      <c r="D106" s="83"/>
      <c r="E106" s="134"/>
      <c r="F106" s="107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x14ac:dyDescent="0.3">
      <c r="A107" s="83"/>
      <c r="B107" s="83"/>
      <c r="C107" s="83"/>
      <c r="D107" s="83"/>
      <c r="E107" s="134"/>
      <c r="F107" s="107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x14ac:dyDescent="0.3">
      <c r="A108" s="83"/>
      <c r="B108" s="83"/>
      <c r="C108" s="83"/>
      <c r="D108" s="83"/>
      <c r="E108" s="134"/>
      <c r="F108" s="107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x14ac:dyDescent="0.3">
      <c r="A109" s="83"/>
      <c r="B109" s="83"/>
      <c r="C109" s="83"/>
      <c r="D109" s="83"/>
      <c r="E109" s="134"/>
      <c r="F109" s="107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x14ac:dyDescent="0.3">
      <c r="A110" s="83"/>
      <c r="B110" s="83"/>
      <c r="C110" s="83"/>
      <c r="D110" s="83"/>
      <c r="E110" s="134"/>
      <c r="F110" s="107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x14ac:dyDescent="0.3">
      <c r="A111" s="83"/>
      <c r="B111" s="83"/>
      <c r="C111" s="83"/>
      <c r="D111" s="83"/>
      <c r="E111" s="134"/>
      <c r="F111" s="107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x14ac:dyDescent="0.3">
      <c r="A112" s="83"/>
      <c r="B112" s="83"/>
      <c r="C112" s="83"/>
      <c r="D112" s="83"/>
      <c r="E112" s="134"/>
      <c r="F112" s="107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x14ac:dyDescent="0.3">
      <c r="A113" s="83"/>
      <c r="B113" s="83"/>
      <c r="C113" s="83"/>
      <c r="D113" s="83"/>
      <c r="E113" s="134"/>
      <c r="F113" s="107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x14ac:dyDescent="0.3">
      <c r="A114" s="83"/>
      <c r="B114" s="83"/>
      <c r="C114" s="83"/>
      <c r="D114" s="83"/>
      <c r="E114" s="134"/>
      <c r="F114" s="107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x14ac:dyDescent="0.3">
      <c r="A115" s="83"/>
      <c r="B115" s="83"/>
      <c r="C115" s="83"/>
      <c r="D115" s="83"/>
      <c r="E115" s="134"/>
      <c r="F115" s="107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x14ac:dyDescent="0.3">
      <c r="A116" s="83"/>
      <c r="B116" s="83"/>
      <c r="C116" s="83"/>
      <c r="D116" s="83"/>
      <c r="E116" s="134"/>
      <c r="F116" s="107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x14ac:dyDescent="0.3">
      <c r="A117" s="83"/>
      <c r="B117" s="83"/>
      <c r="C117" s="83"/>
      <c r="D117" s="83"/>
      <c r="E117" s="134"/>
      <c r="F117" s="107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x14ac:dyDescent="0.3">
      <c r="A118" s="83"/>
      <c r="B118" s="83"/>
      <c r="C118" s="83"/>
      <c r="D118" s="83"/>
      <c r="E118" s="134"/>
      <c r="F118" s="107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x14ac:dyDescent="0.3">
      <c r="A119" s="83"/>
      <c r="B119" s="83"/>
      <c r="C119" s="83"/>
      <c r="D119" s="83"/>
      <c r="E119" s="134"/>
      <c r="F119" s="107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x14ac:dyDescent="0.3">
      <c r="A120" s="83"/>
      <c r="B120" s="83"/>
      <c r="C120" s="83"/>
      <c r="D120" s="83"/>
      <c r="E120" s="134"/>
      <c r="F120" s="107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x14ac:dyDescent="0.3">
      <c r="A121" s="83"/>
      <c r="B121" s="83"/>
      <c r="C121" s="83"/>
      <c r="D121" s="83"/>
      <c r="E121" s="134"/>
      <c r="F121" s="107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x14ac:dyDescent="0.3">
      <c r="A122" s="83"/>
      <c r="B122" s="83"/>
      <c r="C122" s="83"/>
      <c r="D122" s="83"/>
      <c r="E122" s="134"/>
      <c r="F122" s="107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x14ac:dyDescent="0.3">
      <c r="A123" s="83"/>
      <c r="B123" s="83"/>
      <c r="C123" s="83"/>
      <c r="D123" s="83"/>
      <c r="E123" s="134"/>
      <c r="F123" s="107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x14ac:dyDescent="0.3">
      <c r="A124" s="83"/>
      <c r="B124" s="83"/>
      <c r="C124" s="83"/>
      <c r="D124" s="83"/>
      <c r="E124" s="134"/>
      <c r="F124" s="107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x14ac:dyDescent="0.3">
      <c r="A125" s="83"/>
      <c r="B125" s="83"/>
      <c r="C125" s="83"/>
      <c r="D125" s="83"/>
      <c r="E125" s="134"/>
      <c r="F125" s="107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x14ac:dyDescent="0.3">
      <c r="A126" s="83"/>
      <c r="B126" s="83"/>
      <c r="C126" s="83"/>
      <c r="D126" s="83"/>
      <c r="E126" s="134"/>
      <c r="F126" s="107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x14ac:dyDescent="0.3">
      <c r="A127" s="83"/>
      <c r="B127" s="83"/>
      <c r="C127" s="83"/>
      <c r="D127" s="83"/>
      <c r="E127" s="134"/>
      <c r="F127" s="107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x14ac:dyDescent="0.3">
      <c r="A128" s="83"/>
      <c r="B128" s="83"/>
      <c r="C128" s="83"/>
      <c r="D128" s="83"/>
      <c r="E128" s="134"/>
      <c r="F128" s="107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x14ac:dyDescent="0.3">
      <c r="A129" s="83"/>
      <c r="B129" s="83"/>
      <c r="C129" s="83"/>
      <c r="D129" s="83"/>
      <c r="E129" s="134"/>
      <c r="F129" s="107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x14ac:dyDescent="0.3">
      <c r="A130" s="83"/>
      <c r="B130" s="83"/>
      <c r="C130" s="83"/>
      <c r="D130" s="83"/>
      <c r="E130" s="134"/>
      <c r="F130" s="107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x14ac:dyDescent="0.3">
      <c r="A131" s="83"/>
      <c r="B131" s="83"/>
      <c r="C131" s="83"/>
      <c r="D131" s="83"/>
      <c r="E131" s="134"/>
      <c r="F131" s="107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x14ac:dyDescent="0.3">
      <c r="A132" s="83"/>
      <c r="B132" s="83"/>
      <c r="C132" s="83"/>
      <c r="D132" s="83"/>
      <c r="E132" s="134"/>
      <c r="F132" s="107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x14ac:dyDescent="0.3">
      <c r="A133" s="83"/>
      <c r="B133" s="83"/>
      <c r="C133" s="83"/>
      <c r="D133" s="83"/>
      <c r="E133" s="134"/>
      <c r="F133" s="107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x14ac:dyDescent="0.3">
      <c r="A134" s="83"/>
      <c r="B134" s="83"/>
      <c r="C134" s="83"/>
      <c r="D134" s="83"/>
      <c r="E134" s="134"/>
      <c r="F134" s="107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x14ac:dyDescent="0.3">
      <c r="A135" s="83"/>
      <c r="B135" s="83"/>
      <c r="C135" s="83"/>
      <c r="D135" s="83"/>
      <c r="E135" s="134"/>
      <c r="F135" s="107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x14ac:dyDescent="0.3">
      <c r="A136" s="83"/>
      <c r="B136" s="83"/>
      <c r="C136" s="83"/>
      <c r="D136" s="83"/>
      <c r="E136" s="134"/>
      <c r="F136" s="107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x14ac:dyDescent="0.3">
      <c r="A137" s="83"/>
      <c r="B137" s="83"/>
      <c r="C137" s="83"/>
      <c r="D137" s="83"/>
      <c r="E137" s="134"/>
      <c r="F137" s="107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x14ac:dyDescent="0.3">
      <c r="A138" s="83"/>
      <c r="B138" s="83"/>
      <c r="C138" s="83"/>
      <c r="D138" s="83"/>
      <c r="E138" s="134"/>
      <c r="F138" s="107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x14ac:dyDescent="0.3">
      <c r="A139" s="83"/>
      <c r="B139" s="83"/>
      <c r="C139" s="83"/>
      <c r="D139" s="83"/>
      <c r="E139" s="134"/>
      <c r="F139" s="107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x14ac:dyDescent="0.3">
      <c r="A140" s="83"/>
      <c r="B140" s="83"/>
      <c r="C140" s="83"/>
      <c r="D140" s="83"/>
      <c r="E140" s="134"/>
      <c r="F140" s="107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x14ac:dyDescent="0.3">
      <c r="A141" s="83"/>
      <c r="B141" s="83"/>
      <c r="C141" s="83"/>
      <c r="D141" s="83"/>
      <c r="E141" s="134"/>
      <c r="F141" s="107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x14ac:dyDescent="0.3">
      <c r="A142" s="83"/>
      <c r="B142" s="83"/>
      <c r="C142" s="83"/>
      <c r="D142" s="83"/>
      <c r="E142" s="134"/>
      <c r="F142" s="107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x14ac:dyDescent="0.3">
      <c r="A143" s="83"/>
      <c r="B143" s="83"/>
      <c r="C143" s="83"/>
      <c r="D143" s="83"/>
      <c r="E143" s="134"/>
      <c r="F143" s="107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x14ac:dyDescent="0.3">
      <c r="A144" s="83"/>
      <c r="B144" s="83"/>
      <c r="C144" s="83"/>
      <c r="D144" s="83"/>
      <c r="E144" s="134"/>
      <c r="F144" s="107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x14ac:dyDescent="0.3">
      <c r="A145" s="83"/>
      <c r="B145" s="83"/>
      <c r="C145" s="83"/>
      <c r="D145" s="83"/>
      <c r="E145" s="134"/>
      <c r="F145" s="107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x14ac:dyDescent="0.3">
      <c r="A146" s="83"/>
      <c r="B146" s="83"/>
      <c r="C146" s="83"/>
      <c r="D146" s="83"/>
      <c r="E146" s="134"/>
      <c r="F146" s="107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x14ac:dyDescent="0.3">
      <c r="A147" s="83"/>
      <c r="B147" s="83"/>
      <c r="C147" s="83"/>
      <c r="D147" s="83"/>
      <c r="E147" s="134"/>
      <c r="F147" s="107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x14ac:dyDescent="0.3">
      <c r="A148" s="83"/>
      <c r="B148" s="83"/>
      <c r="C148" s="83"/>
      <c r="D148" s="83"/>
      <c r="E148" s="134"/>
      <c r="F148" s="107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x14ac:dyDescent="0.3">
      <c r="A149" s="83"/>
      <c r="B149" s="83"/>
      <c r="C149" s="83"/>
      <c r="D149" s="83"/>
      <c r="E149" s="134"/>
      <c r="F149" s="107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x14ac:dyDescent="0.3">
      <c r="A150" s="83"/>
      <c r="B150" s="83"/>
      <c r="C150" s="83"/>
      <c r="D150" s="83"/>
      <c r="E150" s="134"/>
      <c r="F150" s="107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x14ac:dyDescent="0.3">
      <c r="A151" s="83"/>
      <c r="B151" s="83"/>
      <c r="C151" s="83"/>
      <c r="D151" s="83"/>
      <c r="E151" s="134"/>
      <c r="F151" s="107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x14ac:dyDescent="0.3">
      <c r="A152" s="83"/>
      <c r="B152" s="83"/>
      <c r="C152" s="83"/>
      <c r="D152" s="83"/>
      <c r="E152" s="134"/>
      <c r="F152" s="107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x14ac:dyDescent="0.3">
      <c r="A153" s="83"/>
      <c r="B153" s="83"/>
      <c r="C153" s="83"/>
      <c r="D153" s="83"/>
      <c r="E153" s="134"/>
      <c r="F153" s="107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x14ac:dyDescent="0.3">
      <c r="A154" s="83"/>
      <c r="B154" s="83"/>
      <c r="C154" s="83"/>
      <c r="D154" s="83"/>
      <c r="E154" s="134"/>
      <c r="F154" s="107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x14ac:dyDescent="0.3">
      <c r="A155" s="83"/>
      <c r="B155" s="83"/>
      <c r="C155" s="83"/>
      <c r="D155" s="83"/>
      <c r="E155" s="134"/>
      <c r="F155" s="107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x14ac:dyDescent="0.3">
      <c r="A156" s="83"/>
      <c r="B156" s="83"/>
      <c r="C156" s="83"/>
      <c r="D156" s="83"/>
      <c r="E156" s="134"/>
      <c r="F156" s="107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x14ac:dyDescent="0.3">
      <c r="A157" s="83"/>
      <c r="B157" s="83"/>
      <c r="C157" s="83"/>
      <c r="D157" s="83"/>
      <c r="E157" s="134"/>
      <c r="F157" s="107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x14ac:dyDescent="0.3">
      <c r="A158" s="83"/>
      <c r="B158" s="83"/>
      <c r="C158" s="83"/>
      <c r="D158" s="83"/>
      <c r="E158" s="134"/>
      <c r="F158" s="107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x14ac:dyDescent="0.3">
      <c r="A159" s="83"/>
      <c r="B159" s="83"/>
      <c r="C159" s="83"/>
      <c r="D159" s="83"/>
      <c r="E159" s="134"/>
      <c r="F159" s="107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x14ac:dyDescent="0.3">
      <c r="A160" s="83"/>
      <c r="B160" s="83"/>
      <c r="C160" s="83"/>
      <c r="D160" s="83"/>
      <c r="E160" s="134"/>
      <c r="F160" s="107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x14ac:dyDescent="0.3">
      <c r="A161" s="83"/>
      <c r="B161" s="83"/>
      <c r="C161" s="83"/>
      <c r="D161" s="83"/>
      <c r="E161" s="134"/>
      <c r="F161" s="107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x14ac:dyDescent="0.3">
      <c r="A162" s="83"/>
      <c r="B162" s="83"/>
      <c r="C162" s="83"/>
      <c r="D162" s="83"/>
      <c r="E162" s="134"/>
      <c r="F162" s="107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x14ac:dyDescent="0.3">
      <c r="A163" s="83"/>
      <c r="B163" s="83"/>
      <c r="C163" s="83"/>
      <c r="D163" s="83"/>
      <c r="E163" s="134"/>
      <c r="F163" s="107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x14ac:dyDescent="0.3">
      <c r="A164" s="83"/>
      <c r="B164" s="83"/>
      <c r="C164" s="83"/>
      <c r="D164" s="83"/>
      <c r="E164" s="134"/>
      <c r="F164" s="107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x14ac:dyDescent="0.3">
      <c r="A165" s="83"/>
      <c r="B165" s="83"/>
      <c r="C165" s="83"/>
      <c r="D165" s="83"/>
      <c r="E165" s="134"/>
      <c r="F165" s="107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x14ac:dyDescent="0.3">
      <c r="A166" s="83"/>
      <c r="B166" s="83"/>
      <c r="C166" s="83"/>
      <c r="D166" s="83"/>
      <c r="E166" s="134"/>
      <c r="F166" s="107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x14ac:dyDescent="0.3">
      <c r="A167" s="83"/>
      <c r="B167" s="83"/>
      <c r="C167" s="83"/>
      <c r="D167" s="83"/>
      <c r="E167" s="134"/>
      <c r="F167" s="107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x14ac:dyDescent="0.3">
      <c r="A168" s="83"/>
      <c r="B168" s="83"/>
      <c r="C168" s="83"/>
      <c r="D168" s="83"/>
      <c r="E168" s="134"/>
      <c r="F168" s="107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x14ac:dyDescent="0.3">
      <c r="A169" s="83"/>
      <c r="B169" s="83"/>
      <c r="C169" s="83"/>
      <c r="D169" s="83"/>
      <c r="E169" s="134"/>
      <c r="F169" s="107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x14ac:dyDescent="0.3">
      <c r="A170" s="83"/>
      <c r="B170" s="83"/>
      <c r="C170" s="83"/>
      <c r="D170" s="83"/>
      <c r="E170" s="134"/>
      <c r="F170" s="107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x14ac:dyDescent="0.3">
      <c r="A171" s="83"/>
      <c r="B171" s="83"/>
      <c r="C171" s="83"/>
      <c r="D171" s="83"/>
      <c r="E171" s="134"/>
      <c r="F171" s="107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x14ac:dyDescent="0.3">
      <c r="A172" s="83"/>
      <c r="B172" s="83"/>
      <c r="C172" s="83"/>
      <c r="D172" s="83"/>
      <c r="E172" s="134"/>
      <c r="F172" s="107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x14ac:dyDescent="0.3">
      <c r="A173" s="83"/>
      <c r="B173" s="83"/>
      <c r="C173" s="83"/>
      <c r="D173" s="83"/>
      <c r="E173" s="134"/>
      <c r="F173" s="107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x14ac:dyDescent="0.3">
      <c r="A174" s="83"/>
      <c r="B174" s="83"/>
      <c r="C174" s="83"/>
      <c r="D174" s="83"/>
      <c r="E174" s="134"/>
      <c r="F174" s="107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x14ac:dyDescent="0.3">
      <c r="A175" s="83"/>
      <c r="B175" s="83"/>
      <c r="C175" s="83"/>
      <c r="D175" s="83"/>
      <c r="E175" s="134"/>
      <c r="F175" s="107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x14ac:dyDescent="0.3">
      <c r="A176" s="83"/>
      <c r="B176" s="83"/>
      <c r="C176" s="83"/>
      <c r="D176" s="83"/>
      <c r="E176" s="134"/>
      <c r="F176" s="107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x14ac:dyDescent="0.3">
      <c r="A177" s="83"/>
      <c r="B177" s="83"/>
      <c r="C177" s="83"/>
      <c r="D177" s="83"/>
      <c r="E177" s="134"/>
      <c r="F177" s="107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x14ac:dyDescent="0.3">
      <c r="A178" s="83"/>
      <c r="B178" s="83"/>
      <c r="C178" s="83"/>
      <c r="D178" s="83"/>
      <c r="E178" s="134"/>
      <c r="F178" s="10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x14ac:dyDescent="0.3">
      <c r="A179" s="83"/>
      <c r="B179" s="83"/>
      <c r="C179" s="83"/>
      <c r="D179" s="83"/>
      <c r="E179" s="134"/>
      <c r="F179" s="107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x14ac:dyDescent="0.3">
      <c r="A180" s="83"/>
      <c r="B180" s="83"/>
      <c r="C180" s="83"/>
      <c r="D180" s="83"/>
      <c r="E180" s="134"/>
      <c r="F180" s="107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x14ac:dyDescent="0.3">
      <c r="A181" s="83"/>
      <c r="B181" s="83"/>
      <c r="C181" s="83"/>
      <c r="D181" s="83"/>
      <c r="E181" s="134"/>
      <c r="F181" s="107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x14ac:dyDescent="0.3">
      <c r="A182" s="83"/>
      <c r="B182" s="83"/>
      <c r="C182" s="83"/>
      <c r="D182" s="83"/>
      <c r="E182" s="134"/>
      <c r="F182" s="107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x14ac:dyDescent="0.3">
      <c r="A183" s="83"/>
      <c r="B183" s="83"/>
      <c r="C183" s="83"/>
      <c r="D183" s="83"/>
      <c r="E183" s="134"/>
      <c r="F183" s="107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x14ac:dyDescent="0.3">
      <c r="A184" s="83"/>
      <c r="B184" s="83"/>
      <c r="C184" s="83"/>
      <c r="D184" s="83"/>
      <c r="E184" s="134"/>
      <c r="F184" s="107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x14ac:dyDescent="0.3">
      <c r="A185" s="83"/>
      <c r="B185" s="83"/>
      <c r="C185" s="83"/>
      <c r="D185" s="83"/>
      <c r="E185" s="134"/>
      <c r="F185" s="107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x14ac:dyDescent="0.3">
      <c r="A186" s="83"/>
      <c r="B186" s="83"/>
      <c r="C186" s="83"/>
      <c r="D186" s="83"/>
      <c r="E186" s="134"/>
      <c r="F186" s="107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x14ac:dyDescent="0.3">
      <c r="A187" s="83"/>
      <c r="B187" s="83"/>
      <c r="C187" s="83"/>
      <c r="D187" s="83"/>
      <c r="E187" s="134"/>
      <c r="F187" s="107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x14ac:dyDescent="0.3">
      <c r="A188" s="83"/>
      <c r="B188" s="83"/>
      <c r="C188" s="83"/>
      <c r="D188" s="83"/>
      <c r="E188" s="134"/>
      <c r="F188" s="107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x14ac:dyDescent="0.3">
      <c r="A189" s="83"/>
      <c r="B189" s="83"/>
      <c r="C189" s="83"/>
      <c r="D189" s="83"/>
      <c r="E189" s="134"/>
      <c r="F189" s="107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x14ac:dyDescent="0.3">
      <c r="A190" s="83"/>
      <c r="B190" s="83"/>
      <c r="C190" s="83"/>
      <c r="D190" s="83"/>
      <c r="E190" s="134"/>
      <c r="F190" s="107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x14ac:dyDescent="0.3">
      <c r="A191" s="83"/>
      <c r="B191" s="83"/>
      <c r="C191" s="83"/>
      <c r="D191" s="83"/>
      <c r="E191" s="134"/>
      <c r="F191" s="107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x14ac:dyDescent="0.3">
      <c r="A192" s="83"/>
      <c r="B192" s="83"/>
      <c r="C192" s="83"/>
      <c r="D192" s="83"/>
      <c r="E192" s="134"/>
      <c r="F192" s="107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</row>
    <row r="193" spans="1:30" x14ac:dyDescent="0.3">
      <c r="A193" s="83"/>
      <c r="B193" s="83"/>
      <c r="C193" s="83"/>
      <c r="D193" s="83"/>
      <c r="E193" s="134"/>
      <c r="F193" s="107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x14ac:dyDescent="0.3">
      <c r="A194" s="83"/>
      <c r="B194" s="83"/>
      <c r="C194" s="83"/>
      <c r="D194" s="83"/>
      <c r="E194" s="134"/>
      <c r="F194" s="107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</row>
    <row r="195" spans="1:30" x14ac:dyDescent="0.3">
      <c r="A195" s="83"/>
      <c r="B195" s="83"/>
      <c r="C195" s="83"/>
      <c r="D195" s="83"/>
      <c r="E195" s="134"/>
      <c r="F195" s="107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x14ac:dyDescent="0.3">
      <c r="A196" s="83"/>
      <c r="B196" s="83"/>
      <c r="C196" s="83"/>
      <c r="D196" s="83"/>
      <c r="E196" s="134"/>
      <c r="F196" s="107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x14ac:dyDescent="0.3">
      <c r="A197" s="83"/>
      <c r="B197" s="83"/>
      <c r="C197" s="83"/>
      <c r="D197" s="83"/>
      <c r="E197" s="134"/>
      <c r="F197" s="107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</row>
    <row r="198" spans="1:30" x14ac:dyDescent="0.3">
      <c r="A198" s="83"/>
      <c r="B198" s="83"/>
      <c r="C198" s="83"/>
      <c r="D198" s="83"/>
      <c r="E198" s="134"/>
      <c r="F198" s="107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</row>
    <row r="199" spans="1:30" x14ac:dyDescent="0.3">
      <c r="A199" s="83"/>
      <c r="B199" s="83"/>
      <c r="C199" s="83"/>
      <c r="D199" s="83"/>
      <c r="E199" s="134"/>
      <c r="F199" s="107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</row>
    <row r="200" spans="1:30" x14ac:dyDescent="0.3">
      <c r="A200" s="83"/>
      <c r="B200" s="83"/>
      <c r="C200" s="83"/>
      <c r="D200" s="83"/>
      <c r="E200" s="134"/>
      <c r="F200" s="107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</row>
    <row r="201" spans="1:30" x14ac:dyDescent="0.3">
      <c r="A201" s="83"/>
      <c r="B201" s="83"/>
      <c r="C201" s="83"/>
      <c r="D201" s="83"/>
      <c r="E201" s="134"/>
      <c r="F201" s="107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</row>
    <row r="202" spans="1:30" x14ac:dyDescent="0.3">
      <c r="A202" s="83"/>
      <c r="B202" s="83"/>
      <c r="C202" s="83"/>
      <c r="D202" s="83"/>
      <c r="E202" s="134"/>
      <c r="F202" s="107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</row>
    <row r="203" spans="1:30" x14ac:dyDescent="0.3">
      <c r="A203" s="83"/>
      <c r="B203" s="83"/>
      <c r="C203" s="83"/>
      <c r="D203" s="83"/>
      <c r="E203" s="134"/>
      <c r="F203" s="107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</row>
    <row r="204" spans="1:30" x14ac:dyDescent="0.3">
      <c r="A204" s="83"/>
      <c r="B204" s="83"/>
      <c r="C204" s="83"/>
      <c r="D204" s="83"/>
      <c r="E204" s="134"/>
      <c r="F204" s="107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</row>
    <row r="205" spans="1:30" x14ac:dyDescent="0.3">
      <c r="A205" s="83"/>
      <c r="B205" s="83"/>
      <c r="C205" s="83"/>
      <c r="D205" s="83"/>
      <c r="E205" s="134"/>
      <c r="F205" s="107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</row>
    <row r="206" spans="1:30" x14ac:dyDescent="0.3">
      <c r="A206" s="83"/>
      <c r="B206" s="83"/>
      <c r="C206" s="83"/>
      <c r="D206" s="83"/>
      <c r="E206" s="134"/>
      <c r="F206" s="107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</row>
    <row r="207" spans="1:30" x14ac:dyDescent="0.3">
      <c r="A207" s="83"/>
      <c r="B207" s="83"/>
      <c r="C207" s="83"/>
      <c r="D207" s="83"/>
      <c r="E207" s="134"/>
      <c r="F207" s="107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1:30" x14ac:dyDescent="0.3">
      <c r="A208" s="83"/>
      <c r="B208" s="83"/>
      <c r="C208" s="83"/>
      <c r="D208" s="83"/>
      <c r="E208" s="134"/>
      <c r="F208" s="107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  <row r="209" spans="1:30" x14ac:dyDescent="0.3">
      <c r="A209" s="83"/>
      <c r="B209" s="83"/>
      <c r="C209" s="83"/>
      <c r="D209" s="83"/>
      <c r="E209" s="134"/>
      <c r="F209" s="107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</row>
    <row r="210" spans="1:30" x14ac:dyDescent="0.3">
      <c r="A210" s="83"/>
      <c r="B210" s="83"/>
      <c r="C210" s="83"/>
      <c r="D210" s="83"/>
      <c r="E210" s="134"/>
      <c r="F210" s="107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</row>
    <row r="211" spans="1:30" x14ac:dyDescent="0.3">
      <c r="A211" s="83"/>
      <c r="B211" s="83"/>
      <c r="C211" s="83"/>
      <c r="D211" s="83"/>
      <c r="E211" s="134"/>
      <c r="F211" s="107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</row>
    <row r="212" spans="1:30" x14ac:dyDescent="0.3">
      <c r="A212" s="83"/>
      <c r="B212" s="83"/>
      <c r="C212" s="83"/>
      <c r="D212" s="83"/>
      <c r="E212" s="134"/>
      <c r="F212" s="107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</row>
    <row r="213" spans="1:30" x14ac:dyDescent="0.3">
      <c r="A213" s="83"/>
      <c r="B213" s="83"/>
      <c r="C213" s="83"/>
      <c r="D213" s="83"/>
      <c r="E213" s="134"/>
      <c r="F213" s="107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</row>
    <row r="214" spans="1:30" x14ac:dyDescent="0.3">
      <c r="A214" s="83"/>
      <c r="B214" s="83"/>
      <c r="C214" s="83"/>
      <c r="D214" s="83"/>
      <c r="E214" s="134"/>
      <c r="F214" s="107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</row>
    <row r="215" spans="1:30" x14ac:dyDescent="0.3">
      <c r="A215" s="83"/>
      <c r="B215" s="83"/>
      <c r="C215" s="83"/>
      <c r="D215" s="83"/>
      <c r="E215" s="134"/>
      <c r="F215" s="107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</row>
    <row r="216" spans="1:30" x14ac:dyDescent="0.3">
      <c r="A216" s="83"/>
      <c r="B216" s="83"/>
      <c r="C216" s="83"/>
      <c r="D216" s="83"/>
      <c r="E216" s="134"/>
      <c r="F216" s="107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</row>
    <row r="217" spans="1:30" x14ac:dyDescent="0.3">
      <c r="A217" s="83"/>
      <c r="B217" s="83"/>
      <c r="C217" s="83"/>
      <c r="D217" s="83"/>
      <c r="E217" s="134"/>
      <c r="F217" s="107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</row>
    <row r="218" spans="1:30" x14ac:dyDescent="0.3">
      <c r="A218" s="83"/>
      <c r="B218" s="83"/>
      <c r="C218" s="83"/>
      <c r="D218" s="83"/>
      <c r="E218" s="134"/>
      <c r="F218" s="107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</row>
    <row r="219" spans="1:30" x14ac:dyDescent="0.3">
      <c r="A219" s="83"/>
      <c r="B219" s="83"/>
      <c r="C219" s="83"/>
      <c r="D219" s="83"/>
      <c r="E219" s="134"/>
      <c r="F219" s="107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</row>
    <row r="220" spans="1:30" x14ac:dyDescent="0.3">
      <c r="A220" s="83"/>
      <c r="B220" s="83"/>
      <c r="C220" s="83"/>
      <c r="D220" s="83"/>
      <c r="E220" s="134"/>
      <c r="F220" s="107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</row>
    <row r="221" spans="1:30" x14ac:dyDescent="0.3">
      <c r="A221" s="83"/>
      <c r="B221" s="83"/>
      <c r="C221" s="83"/>
      <c r="D221" s="83"/>
      <c r="E221" s="134"/>
      <c r="F221" s="107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</row>
    <row r="222" spans="1:30" x14ac:dyDescent="0.3">
      <c r="A222" s="83"/>
      <c r="B222" s="83"/>
      <c r="C222" s="83"/>
      <c r="D222" s="83"/>
      <c r="E222" s="134"/>
      <c r="F222" s="107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</row>
    <row r="223" spans="1:30" x14ac:dyDescent="0.3">
      <c r="A223" s="83"/>
      <c r="B223" s="83"/>
      <c r="C223" s="83"/>
      <c r="D223" s="83"/>
      <c r="E223" s="134"/>
      <c r="F223" s="107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</row>
    <row r="224" spans="1:30" x14ac:dyDescent="0.3">
      <c r="A224" s="83"/>
      <c r="B224" s="83"/>
      <c r="C224" s="83"/>
      <c r="D224" s="83"/>
      <c r="E224" s="134"/>
      <c r="F224" s="107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</row>
    <row r="225" spans="1:30" x14ac:dyDescent="0.3">
      <c r="A225" s="83"/>
      <c r="B225" s="83"/>
      <c r="C225" s="83"/>
      <c r="D225" s="83"/>
      <c r="E225" s="134"/>
      <c r="F225" s="107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</row>
    <row r="226" spans="1:30" x14ac:dyDescent="0.3">
      <c r="A226" s="83"/>
      <c r="B226" s="83"/>
      <c r="C226" s="83"/>
      <c r="D226" s="83"/>
      <c r="E226" s="134"/>
      <c r="F226" s="107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</row>
    <row r="227" spans="1:30" x14ac:dyDescent="0.3">
      <c r="A227" s="83"/>
      <c r="B227" s="83"/>
      <c r="C227" s="83"/>
      <c r="D227" s="83"/>
      <c r="E227" s="134"/>
      <c r="F227" s="107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</row>
    <row r="228" spans="1:30" x14ac:dyDescent="0.3">
      <c r="A228" s="83"/>
      <c r="B228" s="83"/>
      <c r="C228" s="83"/>
      <c r="D228" s="83"/>
      <c r="E228" s="134"/>
      <c r="F228" s="107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</row>
    <row r="229" spans="1:30" x14ac:dyDescent="0.3">
      <c r="A229" s="83"/>
      <c r="B229" s="83"/>
      <c r="C229" s="83"/>
      <c r="D229" s="83"/>
      <c r="E229" s="134"/>
      <c r="F229" s="107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</row>
    <row r="230" spans="1:30" x14ac:dyDescent="0.3">
      <c r="A230" s="83"/>
      <c r="B230" s="83"/>
      <c r="C230" s="83"/>
      <c r="D230" s="83"/>
      <c r="E230" s="134"/>
      <c r="F230" s="107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</row>
    <row r="231" spans="1:30" x14ac:dyDescent="0.3">
      <c r="A231" s="83"/>
      <c r="B231" s="83"/>
      <c r="C231" s="83"/>
      <c r="D231" s="83"/>
      <c r="E231" s="134"/>
      <c r="F231" s="107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</row>
    <row r="232" spans="1:30" x14ac:dyDescent="0.3">
      <c r="A232" s="83"/>
      <c r="B232" s="83"/>
      <c r="C232" s="83"/>
      <c r="D232" s="83"/>
      <c r="E232" s="134"/>
      <c r="F232" s="107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</row>
    <row r="233" spans="1:30" x14ac:dyDescent="0.3">
      <c r="A233" s="83"/>
      <c r="B233" s="83"/>
      <c r="C233" s="83"/>
      <c r="D233" s="83"/>
      <c r="E233" s="134"/>
      <c r="F233" s="107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</row>
    <row r="234" spans="1:30" x14ac:dyDescent="0.3">
      <c r="A234" s="83"/>
      <c r="B234" s="83"/>
      <c r="C234" s="83"/>
      <c r="D234" s="83"/>
      <c r="E234" s="134"/>
      <c r="F234" s="107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</row>
    <row r="235" spans="1:30" x14ac:dyDescent="0.3">
      <c r="A235" s="83"/>
      <c r="B235" s="83"/>
      <c r="C235" s="83"/>
      <c r="D235" s="83"/>
      <c r="E235" s="134"/>
      <c r="F235" s="107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</row>
    <row r="236" spans="1:30" x14ac:dyDescent="0.3">
      <c r="A236" s="83"/>
      <c r="B236" s="83"/>
      <c r="C236" s="83"/>
      <c r="D236" s="83"/>
      <c r="E236" s="134"/>
      <c r="F236" s="107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x14ac:dyDescent="0.3">
      <c r="A237" s="83"/>
      <c r="B237" s="83"/>
      <c r="C237" s="83"/>
      <c r="D237" s="83"/>
      <c r="E237" s="134"/>
      <c r="F237" s="107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x14ac:dyDescent="0.3">
      <c r="A238" s="83"/>
      <c r="B238" s="83"/>
      <c r="C238" s="83"/>
      <c r="D238" s="83"/>
      <c r="E238" s="134"/>
      <c r="F238" s="107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</row>
    <row r="239" spans="1:30" x14ac:dyDescent="0.3">
      <c r="A239" s="83"/>
      <c r="B239" s="83"/>
      <c r="C239" s="83"/>
      <c r="D239" s="83"/>
      <c r="E239" s="134"/>
      <c r="F239" s="107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x14ac:dyDescent="0.3">
      <c r="A240" s="83"/>
      <c r="B240" s="83"/>
      <c r="C240" s="83"/>
      <c r="D240" s="83"/>
      <c r="E240" s="134"/>
      <c r="F240" s="107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x14ac:dyDescent="0.3">
      <c r="A241" s="83"/>
      <c r="B241" s="83"/>
      <c r="C241" s="83"/>
      <c r="D241" s="83"/>
      <c r="E241" s="134"/>
      <c r="F241" s="107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</row>
    <row r="242" spans="1:30" x14ac:dyDescent="0.3">
      <c r="A242" s="83"/>
      <c r="B242" s="83"/>
      <c r="C242" s="83"/>
      <c r="D242" s="83"/>
      <c r="E242" s="134"/>
      <c r="F242" s="107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x14ac:dyDescent="0.3">
      <c r="A243" s="83"/>
      <c r="B243" s="83"/>
      <c r="C243" s="83"/>
      <c r="D243" s="83"/>
      <c r="E243" s="134"/>
      <c r="F243" s="107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x14ac:dyDescent="0.3">
      <c r="A244" s="83"/>
      <c r="B244" s="83"/>
      <c r="C244" s="83"/>
      <c r="D244" s="83"/>
      <c r="E244" s="134"/>
      <c r="F244" s="107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</row>
    <row r="245" spans="1:30" x14ac:dyDescent="0.3">
      <c r="A245" s="83"/>
      <c r="B245" s="83"/>
      <c r="C245" s="83"/>
      <c r="D245" s="83"/>
      <c r="E245" s="134"/>
      <c r="F245" s="107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x14ac:dyDescent="0.3">
      <c r="A246" s="83"/>
      <c r="B246" s="83"/>
      <c r="C246" s="83"/>
      <c r="D246" s="83"/>
      <c r="E246" s="134"/>
      <c r="F246" s="107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x14ac:dyDescent="0.3">
      <c r="A247" s="83"/>
      <c r="B247" s="83"/>
      <c r="C247" s="83"/>
      <c r="D247" s="83"/>
      <c r="E247" s="134"/>
      <c r="F247" s="107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</row>
    <row r="248" spans="1:30" x14ac:dyDescent="0.3">
      <c r="A248" s="83"/>
      <c r="B248" s="83"/>
      <c r="C248" s="83"/>
      <c r="D248" s="83"/>
      <c r="E248" s="134"/>
      <c r="F248" s="107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x14ac:dyDescent="0.3">
      <c r="A249" s="83"/>
      <c r="B249" s="83"/>
      <c r="C249" s="83"/>
      <c r="D249" s="83"/>
      <c r="E249" s="134"/>
      <c r="F249" s="107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x14ac:dyDescent="0.3">
      <c r="A250" s="83"/>
      <c r="B250" s="83"/>
      <c r="C250" s="83"/>
      <c r="D250" s="83"/>
      <c r="E250" s="134"/>
      <c r="F250" s="107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</row>
    <row r="251" spans="1:30" x14ac:dyDescent="0.3">
      <c r="A251" s="83"/>
      <c r="B251" s="83"/>
      <c r="C251" s="83"/>
      <c r="D251" s="83"/>
      <c r="E251" s="134"/>
      <c r="F251" s="107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</row>
    <row r="252" spans="1:30" x14ac:dyDescent="0.3">
      <c r="A252" s="83"/>
      <c r="B252" s="83"/>
      <c r="C252" s="83"/>
      <c r="D252" s="83"/>
      <c r="E252" s="134"/>
      <c r="F252" s="107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</row>
    <row r="253" spans="1:30" x14ac:dyDescent="0.3">
      <c r="A253" s="83"/>
      <c r="B253" s="83"/>
      <c r="C253" s="83"/>
      <c r="D253" s="83"/>
      <c r="E253" s="134"/>
      <c r="F253" s="107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</row>
    <row r="254" spans="1:30" x14ac:dyDescent="0.3">
      <c r="A254" s="83"/>
      <c r="B254" s="83"/>
      <c r="C254" s="83"/>
      <c r="D254" s="83"/>
      <c r="E254" s="134"/>
      <c r="F254" s="107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</row>
    <row r="255" spans="1:30" x14ac:dyDescent="0.3">
      <c r="A255" s="83"/>
      <c r="B255" s="83"/>
      <c r="C255" s="83"/>
      <c r="D255" s="83"/>
      <c r="E255" s="134"/>
      <c r="F255" s="107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</row>
    <row r="256" spans="1:30" x14ac:dyDescent="0.3">
      <c r="A256" s="83"/>
      <c r="B256" s="83"/>
      <c r="C256" s="83"/>
      <c r="D256" s="83"/>
      <c r="E256" s="134"/>
      <c r="F256" s="107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</row>
    <row r="257" spans="1:30" x14ac:dyDescent="0.3">
      <c r="A257" s="83"/>
      <c r="B257" s="83"/>
      <c r="C257" s="83"/>
      <c r="D257" s="83"/>
      <c r="E257" s="134"/>
      <c r="F257" s="107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</row>
    <row r="258" spans="1:30" x14ac:dyDescent="0.3">
      <c r="A258" s="83"/>
      <c r="B258" s="83"/>
      <c r="C258" s="83"/>
      <c r="D258" s="83"/>
      <c r="E258" s="134"/>
      <c r="F258" s="107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</row>
    <row r="259" spans="1:30" x14ac:dyDescent="0.3">
      <c r="A259" s="83"/>
      <c r="B259" s="83"/>
      <c r="C259" s="83"/>
      <c r="D259" s="83"/>
      <c r="E259" s="134"/>
      <c r="F259" s="107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</row>
    <row r="260" spans="1:30" x14ac:dyDescent="0.3">
      <c r="A260" s="83"/>
      <c r="B260" s="83"/>
      <c r="C260" s="83"/>
      <c r="D260" s="83"/>
      <c r="E260" s="134"/>
      <c r="F260" s="107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</row>
    <row r="261" spans="1:30" x14ac:dyDescent="0.3">
      <c r="A261" s="83"/>
      <c r="B261" s="83"/>
      <c r="C261" s="83"/>
      <c r="D261" s="83"/>
      <c r="E261" s="134"/>
      <c r="F261" s="107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</row>
    <row r="262" spans="1:30" x14ac:dyDescent="0.3">
      <c r="A262" s="83"/>
      <c r="B262" s="83"/>
      <c r="C262" s="83"/>
      <c r="D262" s="83"/>
      <c r="E262" s="134"/>
      <c r="F262" s="107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</row>
    <row r="263" spans="1:30" x14ac:dyDescent="0.3">
      <c r="A263" s="83"/>
      <c r="B263" s="83"/>
      <c r="C263" s="83"/>
      <c r="D263" s="83"/>
      <c r="E263" s="134"/>
      <c r="F263" s="107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</row>
    <row r="264" spans="1:30" x14ac:dyDescent="0.3">
      <c r="A264" s="83"/>
      <c r="B264" s="83"/>
      <c r="C264" s="83"/>
      <c r="D264" s="83"/>
      <c r="E264" s="134"/>
      <c r="F264" s="107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</row>
    <row r="265" spans="1:30" x14ac:dyDescent="0.3">
      <c r="A265" s="83"/>
      <c r="B265" s="83"/>
      <c r="C265" s="83"/>
      <c r="D265" s="83"/>
      <c r="E265" s="134"/>
      <c r="F265" s="107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</row>
    <row r="266" spans="1:30" x14ac:dyDescent="0.3">
      <c r="A266" s="83"/>
      <c r="B266" s="83"/>
      <c r="C266" s="83"/>
      <c r="D266" s="83"/>
      <c r="E266" s="134"/>
      <c r="F266" s="10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</row>
    <row r="267" spans="1:30" x14ac:dyDescent="0.3">
      <c r="A267" s="83"/>
      <c r="B267" s="83"/>
      <c r="C267" s="83"/>
      <c r="D267" s="83"/>
      <c r="E267" s="134"/>
      <c r="F267" s="107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</row>
    <row r="268" spans="1:30" x14ac:dyDescent="0.3">
      <c r="A268" s="83"/>
      <c r="B268" s="83"/>
      <c r="C268" s="83"/>
      <c r="D268" s="83"/>
      <c r="E268" s="134"/>
      <c r="F268" s="107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</row>
    <row r="269" spans="1:30" x14ac:dyDescent="0.3">
      <c r="A269" s="83"/>
      <c r="B269" s="83"/>
      <c r="C269" s="83"/>
      <c r="D269" s="83"/>
      <c r="E269" s="134"/>
      <c r="F269" s="107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1:30" x14ac:dyDescent="0.3">
      <c r="A270" s="83"/>
      <c r="B270" s="83"/>
      <c r="C270" s="83"/>
      <c r="D270" s="83"/>
      <c r="E270" s="134"/>
      <c r="F270" s="107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</row>
    <row r="271" spans="1:30" x14ac:dyDescent="0.3">
      <c r="A271" s="83"/>
      <c r="B271" s="83"/>
      <c r="C271" s="83"/>
      <c r="D271" s="83"/>
      <c r="E271" s="134"/>
      <c r="F271" s="107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</row>
    <row r="272" spans="1:30" x14ac:dyDescent="0.3">
      <c r="A272" s="83"/>
      <c r="B272" s="83"/>
      <c r="C272" s="83"/>
      <c r="D272" s="83"/>
      <c r="E272" s="134"/>
      <c r="F272" s="107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</row>
    <row r="273" spans="1:30" x14ac:dyDescent="0.3">
      <c r="A273" s="83"/>
      <c r="B273" s="83"/>
      <c r="C273" s="83"/>
      <c r="D273" s="83"/>
      <c r="E273" s="134"/>
      <c r="F273" s="107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</row>
    <row r="274" spans="1:30" x14ac:dyDescent="0.3">
      <c r="A274" s="83"/>
      <c r="B274" s="83"/>
      <c r="C274" s="83"/>
      <c r="D274" s="83"/>
      <c r="E274" s="134"/>
      <c r="F274" s="107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</row>
    <row r="275" spans="1:30" x14ac:dyDescent="0.3">
      <c r="A275" s="83"/>
      <c r="B275" s="83"/>
      <c r="C275" s="83"/>
      <c r="D275" s="83"/>
      <c r="E275" s="134"/>
      <c r="F275" s="107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</row>
    <row r="276" spans="1:30" x14ac:dyDescent="0.3">
      <c r="A276" s="83"/>
      <c r="B276" s="83"/>
      <c r="C276" s="83"/>
      <c r="D276" s="83"/>
      <c r="E276" s="134"/>
      <c r="F276" s="107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</row>
    <row r="277" spans="1:30" x14ac:dyDescent="0.3">
      <c r="A277" s="83"/>
      <c r="B277" s="83"/>
      <c r="C277" s="83"/>
      <c r="D277" s="83"/>
      <c r="E277" s="134"/>
      <c r="F277" s="107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</row>
    <row r="278" spans="1:30" x14ac:dyDescent="0.3">
      <c r="A278" s="83"/>
      <c r="B278" s="83"/>
      <c r="C278" s="83"/>
      <c r="D278" s="83"/>
      <c r="E278" s="134"/>
      <c r="F278" s="107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</row>
    <row r="279" spans="1:30" x14ac:dyDescent="0.3">
      <c r="A279" s="83"/>
      <c r="B279" s="83"/>
      <c r="C279" s="83"/>
      <c r="D279" s="83"/>
      <c r="E279" s="134"/>
      <c r="F279" s="107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</row>
    <row r="280" spans="1:30" x14ac:dyDescent="0.3">
      <c r="A280" s="83"/>
      <c r="B280" s="83"/>
      <c r="C280" s="83"/>
      <c r="D280" s="83"/>
      <c r="E280" s="134"/>
      <c r="F280" s="107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30" x14ac:dyDescent="0.3">
      <c r="A281" s="83"/>
      <c r="B281" s="83"/>
      <c r="C281" s="83"/>
      <c r="D281" s="83"/>
      <c r="E281" s="134"/>
      <c r="F281" s="107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</row>
    <row r="282" spans="1:30" x14ac:dyDescent="0.3">
      <c r="A282" s="83"/>
      <c r="B282" s="83"/>
      <c r="C282" s="83"/>
      <c r="D282" s="83"/>
      <c r="E282" s="134"/>
      <c r="F282" s="107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</row>
    <row r="283" spans="1:30" x14ac:dyDescent="0.3">
      <c r="A283" s="83"/>
      <c r="B283" s="83"/>
      <c r="C283" s="83"/>
      <c r="D283" s="83"/>
      <c r="E283" s="134"/>
      <c r="F283" s="107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</row>
    <row r="284" spans="1:30" x14ac:dyDescent="0.3">
      <c r="A284" s="83"/>
      <c r="B284" s="83"/>
      <c r="C284" s="83"/>
      <c r="D284" s="83"/>
      <c r="E284" s="134"/>
      <c r="F284" s="107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</row>
    <row r="285" spans="1:30" x14ac:dyDescent="0.3">
      <c r="A285" s="83"/>
      <c r="B285" s="83"/>
      <c r="C285" s="83"/>
      <c r="D285" s="83"/>
      <c r="E285" s="134"/>
      <c r="F285" s="107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</row>
    <row r="286" spans="1:30" x14ac:dyDescent="0.3">
      <c r="A286" s="83"/>
      <c r="B286" s="83"/>
      <c r="C286" s="83"/>
      <c r="D286" s="83"/>
      <c r="E286" s="134"/>
      <c r="F286" s="107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</row>
    <row r="287" spans="1:30" x14ac:dyDescent="0.3">
      <c r="A287" s="83"/>
      <c r="B287" s="83"/>
      <c r="C287" s="83"/>
      <c r="D287" s="83"/>
      <c r="E287" s="134"/>
      <c r="F287" s="107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</row>
    <row r="288" spans="1:30" x14ac:dyDescent="0.3">
      <c r="A288" s="83"/>
      <c r="B288" s="83"/>
      <c r="C288" s="83"/>
      <c r="D288" s="83"/>
      <c r="E288" s="134"/>
      <c r="F288" s="107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</row>
    <row r="289" spans="1:30" x14ac:dyDescent="0.3">
      <c r="A289" s="83"/>
      <c r="B289" s="83"/>
      <c r="C289" s="83"/>
      <c r="D289" s="83"/>
      <c r="E289" s="134"/>
      <c r="F289" s="107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</row>
    <row r="290" spans="1:30" x14ac:dyDescent="0.3">
      <c r="A290" s="83"/>
      <c r="B290" s="83"/>
      <c r="C290" s="83"/>
      <c r="D290" s="83"/>
      <c r="E290" s="134"/>
      <c r="F290" s="107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</row>
    <row r="291" spans="1:30" x14ac:dyDescent="0.3">
      <c r="A291" s="83"/>
      <c r="B291" s="83"/>
      <c r="C291" s="83"/>
      <c r="D291" s="83"/>
      <c r="E291" s="134"/>
      <c r="F291" s="107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</row>
    <row r="292" spans="1:30" x14ac:dyDescent="0.3">
      <c r="A292" s="83"/>
      <c r="B292" s="83"/>
      <c r="C292" s="83"/>
      <c r="D292" s="83"/>
      <c r="E292" s="134"/>
      <c r="F292" s="107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</row>
    <row r="293" spans="1:30" x14ac:dyDescent="0.3">
      <c r="A293" s="83"/>
      <c r="B293" s="83"/>
      <c r="C293" s="83"/>
      <c r="D293" s="83"/>
      <c r="E293" s="134"/>
      <c r="F293" s="107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</row>
    <row r="294" spans="1:30" x14ac:dyDescent="0.3">
      <c r="A294" s="83"/>
      <c r="B294" s="83"/>
      <c r="C294" s="83"/>
      <c r="D294" s="83"/>
      <c r="E294" s="134"/>
      <c r="F294" s="107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</row>
    <row r="295" spans="1:30" x14ac:dyDescent="0.3">
      <c r="A295" s="83"/>
      <c r="B295" s="83"/>
      <c r="C295" s="83"/>
      <c r="D295" s="83"/>
      <c r="E295" s="134"/>
      <c r="F295" s="107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</row>
    <row r="296" spans="1:30" x14ac:dyDescent="0.3">
      <c r="A296" s="83"/>
      <c r="B296" s="83"/>
      <c r="C296" s="83"/>
      <c r="D296" s="83"/>
      <c r="E296" s="134"/>
      <c r="F296" s="107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</row>
    <row r="297" spans="1:30" x14ac:dyDescent="0.3">
      <c r="A297" s="83"/>
      <c r="B297" s="83"/>
      <c r="C297" s="83"/>
      <c r="D297" s="83"/>
      <c r="E297" s="134"/>
      <c r="F297" s="107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</row>
    <row r="298" spans="1:30" x14ac:dyDescent="0.3">
      <c r="A298" s="83"/>
      <c r="B298" s="83"/>
      <c r="C298" s="83"/>
      <c r="D298" s="83"/>
      <c r="E298" s="134"/>
      <c r="F298" s="107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</row>
    <row r="299" spans="1:30" x14ac:dyDescent="0.3">
      <c r="A299" s="83"/>
      <c r="B299" s="83"/>
      <c r="C299" s="83"/>
      <c r="D299" s="83"/>
      <c r="E299" s="134"/>
      <c r="F299" s="107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</row>
    <row r="300" spans="1:30" x14ac:dyDescent="0.3">
      <c r="A300" s="83"/>
      <c r="B300" s="83"/>
      <c r="C300" s="83"/>
      <c r="D300" s="83"/>
      <c r="E300" s="134"/>
      <c r="F300" s="107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</row>
    <row r="301" spans="1:30" x14ac:dyDescent="0.3">
      <c r="A301" s="83"/>
      <c r="B301" s="83"/>
      <c r="C301" s="83"/>
      <c r="D301" s="83"/>
      <c r="E301" s="134"/>
      <c r="F301" s="107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</row>
    <row r="302" spans="1:30" x14ac:dyDescent="0.3">
      <c r="A302" s="83"/>
      <c r="B302" s="83"/>
      <c r="C302" s="83"/>
      <c r="D302" s="83"/>
      <c r="E302" s="134"/>
      <c r="F302" s="107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</row>
    <row r="303" spans="1:30" x14ac:dyDescent="0.3">
      <c r="A303" s="83"/>
      <c r="B303" s="83"/>
      <c r="C303" s="83"/>
      <c r="D303" s="83"/>
      <c r="E303" s="134"/>
      <c r="F303" s="107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</row>
    <row r="304" spans="1:30" x14ac:dyDescent="0.3">
      <c r="A304" s="83"/>
      <c r="B304" s="83"/>
      <c r="C304" s="83"/>
      <c r="D304" s="83"/>
      <c r="E304" s="134"/>
      <c r="F304" s="107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</row>
    <row r="305" spans="1:30" x14ac:dyDescent="0.3">
      <c r="A305" s="83"/>
      <c r="B305" s="83"/>
      <c r="C305" s="83"/>
      <c r="D305" s="83"/>
      <c r="E305" s="134"/>
      <c r="F305" s="107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</row>
    <row r="306" spans="1:30" x14ac:dyDescent="0.3">
      <c r="A306" s="83"/>
      <c r="B306" s="83"/>
      <c r="C306" s="83"/>
      <c r="D306" s="83"/>
      <c r="E306" s="134"/>
      <c r="F306" s="107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</row>
    <row r="307" spans="1:30" x14ac:dyDescent="0.3">
      <c r="A307" s="83"/>
      <c r="B307" s="83"/>
      <c r="C307" s="83"/>
      <c r="D307" s="83"/>
      <c r="E307" s="134"/>
      <c r="F307" s="107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</row>
    <row r="308" spans="1:30" x14ac:dyDescent="0.3">
      <c r="A308" s="83"/>
      <c r="B308" s="83"/>
      <c r="C308" s="83"/>
      <c r="D308" s="83"/>
      <c r="E308" s="134"/>
      <c r="F308" s="107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</row>
    <row r="309" spans="1:30" x14ac:dyDescent="0.3">
      <c r="A309" s="83"/>
      <c r="B309" s="83"/>
      <c r="C309" s="83"/>
      <c r="D309" s="83"/>
      <c r="E309" s="134"/>
      <c r="F309" s="107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</row>
    <row r="310" spans="1:30" x14ac:dyDescent="0.3">
      <c r="A310" s="83"/>
      <c r="B310" s="83"/>
      <c r="C310" s="83"/>
      <c r="D310" s="83"/>
      <c r="E310" s="134"/>
      <c r="F310" s="107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</row>
    <row r="311" spans="1:30" x14ac:dyDescent="0.3">
      <c r="A311" s="83"/>
      <c r="B311" s="83"/>
      <c r="C311" s="83"/>
      <c r="D311" s="83"/>
      <c r="E311" s="134"/>
      <c r="F311" s="107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</row>
    <row r="312" spans="1:30" x14ac:dyDescent="0.3">
      <c r="A312" s="83"/>
      <c r="B312" s="83"/>
      <c r="C312" s="83"/>
      <c r="D312" s="83"/>
      <c r="E312" s="134"/>
      <c r="F312" s="107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</row>
    <row r="313" spans="1:30" x14ac:dyDescent="0.3">
      <c r="A313" s="83"/>
      <c r="B313" s="83"/>
      <c r="C313" s="83"/>
      <c r="D313" s="83"/>
      <c r="E313" s="134"/>
      <c r="F313" s="107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</row>
    <row r="314" spans="1:30" x14ac:dyDescent="0.3">
      <c r="A314" s="83"/>
      <c r="B314" s="83"/>
      <c r="C314" s="83"/>
      <c r="D314" s="83"/>
      <c r="E314" s="134"/>
      <c r="F314" s="107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</row>
    <row r="315" spans="1:30" x14ac:dyDescent="0.3">
      <c r="A315" s="83"/>
      <c r="B315" s="83"/>
      <c r="C315" s="83"/>
      <c r="D315" s="83"/>
      <c r="E315" s="134"/>
      <c r="F315" s="107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</row>
    <row r="316" spans="1:30" x14ac:dyDescent="0.3">
      <c r="A316" s="83"/>
      <c r="B316" s="83"/>
      <c r="C316" s="83"/>
      <c r="D316" s="83"/>
      <c r="E316" s="134"/>
      <c r="F316" s="107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</row>
    <row r="317" spans="1:30" x14ac:dyDescent="0.3">
      <c r="A317" s="83"/>
      <c r="B317" s="83"/>
      <c r="C317" s="83"/>
      <c r="D317" s="83"/>
      <c r="E317" s="134"/>
      <c r="F317" s="107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</row>
    <row r="318" spans="1:30" x14ac:dyDescent="0.3">
      <c r="A318" s="83"/>
      <c r="B318" s="83"/>
      <c r="C318" s="83"/>
      <c r="D318" s="83"/>
      <c r="E318" s="134"/>
      <c r="F318" s="107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</row>
    <row r="319" spans="1:30" x14ac:dyDescent="0.3">
      <c r="A319" s="83"/>
      <c r="B319" s="83"/>
      <c r="C319" s="83"/>
      <c r="D319" s="83"/>
      <c r="E319" s="134"/>
      <c r="F319" s="107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</row>
    <row r="320" spans="1:30" x14ac:dyDescent="0.3">
      <c r="A320" s="83"/>
      <c r="B320" s="83"/>
      <c r="C320" s="83"/>
      <c r="D320" s="83"/>
      <c r="E320" s="134"/>
      <c r="F320" s="107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</row>
    <row r="321" spans="1:30" x14ac:dyDescent="0.3">
      <c r="A321" s="83"/>
      <c r="B321" s="83"/>
      <c r="C321" s="83"/>
      <c r="D321" s="83"/>
      <c r="E321" s="134"/>
      <c r="F321" s="107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</row>
    <row r="322" spans="1:30" x14ac:dyDescent="0.3">
      <c r="A322" s="83"/>
      <c r="B322" s="83"/>
      <c r="C322" s="83"/>
      <c r="D322" s="83"/>
      <c r="E322" s="134"/>
      <c r="F322" s="107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</row>
    <row r="323" spans="1:30" x14ac:dyDescent="0.3">
      <c r="A323" s="83"/>
      <c r="B323" s="83"/>
      <c r="C323" s="83"/>
      <c r="D323" s="83"/>
      <c r="E323" s="134"/>
      <c r="F323" s="107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</row>
    <row r="324" spans="1:30" x14ac:dyDescent="0.3">
      <c r="A324" s="84"/>
      <c r="B324" s="84"/>
      <c r="C324" s="84"/>
      <c r="D324" s="84"/>
      <c r="E324" s="114"/>
      <c r="F324" s="107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</row>
    <row r="325" spans="1:30" x14ac:dyDescent="0.3">
      <c r="A325" s="84"/>
      <c r="B325" s="84"/>
      <c r="C325" s="84"/>
      <c r="D325" s="84"/>
      <c r="E325" s="114"/>
      <c r="F325" s="88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</row>
    <row r="326" spans="1:30" x14ac:dyDescent="0.3">
      <c r="A326" s="84"/>
      <c r="B326" s="84"/>
      <c r="C326" s="84"/>
      <c r="D326" s="84"/>
      <c r="E326" s="114"/>
      <c r="F326" s="88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</row>
    <row r="327" spans="1:30" x14ac:dyDescent="0.3">
      <c r="A327" s="84"/>
      <c r="B327" s="84"/>
      <c r="C327" s="84"/>
      <c r="D327" s="84"/>
      <c r="E327" s="114"/>
      <c r="F327" s="88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</row>
    <row r="328" spans="1:30" x14ac:dyDescent="0.3">
      <c r="A328" s="84"/>
      <c r="B328" s="84"/>
      <c r="C328" s="84"/>
      <c r="D328" s="84"/>
      <c r="E328" s="114"/>
      <c r="F328" s="88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</row>
    <row r="329" spans="1:30" x14ac:dyDescent="0.3">
      <c r="A329" s="84"/>
      <c r="B329" s="84"/>
      <c r="C329" s="84"/>
      <c r="D329" s="84"/>
      <c r="E329" s="114"/>
      <c r="F329" s="88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</row>
    <row r="330" spans="1:30" x14ac:dyDescent="0.3">
      <c r="A330" s="84"/>
      <c r="B330" s="84"/>
      <c r="C330" s="84"/>
      <c r="D330" s="84"/>
      <c r="E330" s="114"/>
      <c r="F330" s="88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</row>
    <row r="331" spans="1:30" x14ac:dyDescent="0.3">
      <c r="A331" s="84"/>
      <c r="B331" s="84"/>
      <c r="C331" s="84"/>
      <c r="D331" s="84"/>
      <c r="E331" s="114"/>
      <c r="F331" s="88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</row>
    <row r="332" spans="1:30" x14ac:dyDescent="0.3">
      <c r="A332" s="84"/>
      <c r="B332" s="84"/>
      <c r="C332" s="84"/>
      <c r="D332" s="84"/>
      <c r="E332" s="114"/>
      <c r="F332" s="88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</row>
    <row r="333" spans="1:30" x14ac:dyDescent="0.3">
      <c r="A333" s="84"/>
      <c r="B333" s="84"/>
      <c r="C333" s="84"/>
      <c r="D333" s="84"/>
      <c r="E333" s="114"/>
      <c r="F333" s="88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</row>
    <row r="334" spans="1:30" x14ac:dyDescent="0.3">
      <c r="A334" s="84"/>
      <c r="B334" s="84"/>
      <c r="C334" s="84"/>
      <c r="D334" s="84"/>
      <c r="E334" s="114"/>
      <c r="F334" s="88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</row>
    <row r="335" spans="1:30" x14ac:dyDescent="0.3">
      <c r="A335" s="84"/>
      <c r="B335" s="84"/>
      <c r="C335" s="84"/>
      <c r="D335" s="84"/>
      <c r="E335" s="114"/>
      <c r="F335" s="88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</row>
    <row r="336" spans="1:30" x14ac:dyDescent="0.3">
      <c r="F336" s="88"/>
    </row>
    <row r="512" spans="1:30" x14ac:dyDescent="0.3">
      <c r="A512" s="84"/>
      <c r="B512" s="84"/>
      <c r="C512" s="84"/>
      <c r="D512" s="84"/>
      <c r="E512" s="11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</row>
    <row r="513" spans="1:30" x14ac:dyDescent="0.3">
      <c r="A513" s="84"/>
      <c r="B513" s="84"/>
      <c r="C513" s="84"/>
      <c r="D513" s="84"/>
      <c r="E513" s="114"/>
      <c r="F513" s="88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</row>
    <row r="514" spans="1:30" x14ac:dyDescent="0.3">
      <c r="A514" s="84"/>
      <c r="B514" s="84"/>
      <c r="C514" s="84"/>
      <c r="D514" s="84"/>
      <c r="E514" s="114"/>
      <c r="F514" s="88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</row>
    <row r="515" spans="1:30" x14ac:dyDescent="0.3">
      <c r="A515" s="84"/>
      <c r="B515" s="84"/>
      <c r="C515" s="84"/>
      <c r="D515" s="84"/>
      <c r="E515" s="114"/>
      <c r="F515" s="88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</row>
    <row r="516" spans="1:30" x14ac:dyDescent="0.3">
      <c r="A516" s="84"/>
      <c r="B516" s="84"/>
      <c r="C516" s="84"/>
      <c r="D516" s="84"/>
      <c r="E516" s="114"/>
      <c r="F516" s="88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</row>
    <row r="517" spans="1:30" x14ac:dyDescent="0.3">
      <c r="A517" s="84"/>
      <c r="B517" s="84"/>
      <c r="C517" s="84"/>
      <c r="D517" s="84"/>
      <c r="E517" s="114"/>
      <c r="F517" s="88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</row>
    <row r="518" spans="1:30" x14ac:dyDescent="0.3">
      <c r="A518" s="84"/>
      <c r="B518" s="84"/>
      <c r="C518" s="84"/>
      <c r="D518" s="84"/>
      <c r="E518" s="114"/>
      <c r="F518" s="88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</row>
    <row r="519" spans="1:30" x14ac:dyDescent="0.3">
      <c r="A519" s="84"/>
      <c r="B519" s="84"/>
      <c r="C519" s="84"/>
      <c r="D519" s="84"/>
      <c r="E519" s="114"/>
      <c r="F519" s="88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</row>
    <row r="520" spans="1:30" x14ac:dyDescent="0.3">
      <c r="A520" s="84"/>
      <c r="B520" s="84"/>
      <c r="C520" s="84"/>
      <c r="D520" s="84"/>
      <c r="E520" s="114"/>
      <c r="F520" s="88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</row>
    <row r="521" spans="1:30" x14ac:dyDescent="0.3">
      <c r="A521" s="84"/>
      <c r="B521" s="84"/>
      <c r="C521" s="84"/>
      <c r="D521" s="84"/>
      <c r="E521" s="114"/>
      <c r="F521" s="88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</row>
    <row r="522" spans="1:30" x14ac:dyDescent="0.3">
      <c r="A522" s="84"/>
      <c r="B522" s="84"/>
      <c r="C522" s="84"/>
      <c r="D522" s="84"/>
      <c r="E522" s="114"/>
      <c r="F522" s="88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</row>
    <row r="523" spans="1:30" x14ac:dyDescent="0.3">
      <c r="A523" s="75"/>
      <c r="B523" s="75"/>
      <c r="C523" s="75"/>
      <c r="D523" s="75"/>
      <c r="E523" s="100"/>
      <c r="F523" s="88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</row>
    <row r="524" spans="1:30" x14ac:dyDescent="0.3">
      <c r="A524" s="75"/>
      <c r="B524" s="75"/>
      <c r="C524" s="75"/>
      <c r="D524" s="75"/>
      <c r="E524" s="100"/>
      <c r="F524" s="87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</row>
    <row r="525" spans="1:30" x14ac:dyDescent="0.3">
      <c r="A525" s="75"/>
      <c r="B525" s="75"/>
      <c r="C525" s="75"/>
      <c r="D525" s="75"/>
      <c r="E525" s="100"/>
      <c r="F525" s="87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</row>
    <row r="526" spans="1:30" x14ac:dyDescent="0.3">
      <c r="A526" s="75"/>
      <c r="B526" s="75"/>
      <c r="C526" s="75"/>
      <c r="D526" s="75"/>
      <c r="E526" s="100"/>
      <c r="F526" s="87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</row>
    <row r="527" spans="1:30" x14ac:dyDescent="0.3">
      <c r="A527" s="75"/>
      <c r="B527" s="75"/>
      <c r="C527" s="75"/>
      <c r="D527" s="75"/>
      <c r="E527" s="100"/>
      <c r="F527" s="87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</row>
    <row r="528" spans="1:30" x14ac:dyDescent="0.3">
      <c r="A528" s="75"/>
      <c r="B528" s="75"/>
      <c r="C528" s="75"/>
      <c r="D528" s="75"/>
      <c r="E528" s="100"/>
      <c r="F528" s="87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</row>
    <row r="529" spans="1:30" x14ac:dyDescent="0.3">
      <c r="A529" s="75"/>
      <c r="B529" s="75"/>
      <c r="C529" s="75"/>
      <c r="D529" s="75"/>
      <c r="E529" s="100"/>
      <c r="F529" s="87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</row>
    <row r="530" spans="1:30" x14ac:dyDescent="0.3">
      <c r="A530" s="75"/>
      <c r="B530" s="75"/>
      <c r="C530" s="75"/>
      <c r="D530" s="75"/>
      <c r="E530" s="100"/>
      <c r="F530" s="87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</row>
    <row r="531" spans="1:30" x14ac:dyDescent="0.3">
      <c r="A531" s="75"/>
      <c r="B531" s="75"/>
      <c r="C531" s="75"/>
      <c r="D531" s="75"/>
      <c r="E531" s="100"/>
      <c r="F531" s="87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</row>
    <row r="532" spans="1:30" x14ac:dyDescent="0.3">
      <c r="A532" s="75"/>
      <c r="B532" s="75"/>
      <c r="C532" s="75"/>
      <c r="D532" s="75"/>
      <c r="E532" s="100"/>
      <c r="F532" s="87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</row>
    <row r="533" spans="1:30" x14ac:dyDescent="0.3">
      <c r="A533" s="75"/>
      <c r="B533" s="75"/>
      <c r="C533" s="75"/>
      <c r="D533" s="75"/>
      <c r="E533" s="100"/>
      <c r="F533" s="87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</row>
    <row r="534" spans="1:30" x14ac:dyDescent="0.3">
      <c r="A534" s="75"/>
      <c r="B534" s="75"/>
      <c r="C534" s="75"/>
      <c r="D534" s="75"/>
      <c r="E534" s="100"/>
      <c r="F534" s="87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</row>
    <row r="535" spans="1:30" x14ac:dyDescent="0.3">
      <c r="A535" s="75"/>
      <c r="B535" s="75"/>
      <c r="C535" s="75"/>
      <c r="D535" s="75"/>
      <c r="E535" s="100"/>
      <c r="F535" s="87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</row>
    <row r="536" spans="1:30" x14ac:dyDescent="0.3">
      <c r="A536" s="75"/>
      <c r="B536" s="75"/>
      <c r="C536" s="75"/>
      <c r="D536" s="75"/>
      <c r="E536" s="100"/>
      <c r="F536" s="87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</row>
    <row r="537" spans="1:30" x14ac:dyDescent="0.3">
      <c r="A537" s="75"/>
      <c r="B537" s="75"/>
      <c r="C537" s="75"/>
      <c r="D537" s="75"/>
      <c r="E537" s="100"/>
      <c r="F537" s="87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</row>
    <row r="538" spans="1:30" x14ac:dyDescent="0.3">
      <c r="A538" s="75"/>
      <c r="B538" s="75"/>
      <c r="C538" s="75"/>
      <c r="D538" s="75"/>
      <c r="E538" s="100"/>
      <c r="F538" s="87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</row>
    <row r="539" spans="1:30" x14ac:dyDescent="0.3">
      <c r="A539" s="75"/>
      <c r="B539" s="75"/>
      <c r="C539" s="75"/>
      <c r="D539" s="75"/>
      <c r="E539" s="100"/>
      <c r="F539" s="87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</row>
    <row r="540" spans="1:30" x14ac:dyDescent="0.3">
      <c r="A540" s="75"/>
      <c r="B540" s="75"/>
      <c r="C540" s="75"/>
      <c r="D540" s="75"/>
      <c r="E540" s="100"/>
      <c r="F540" s="87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</row>
    <row r="541" spans="1:30" x14ac:dyDescent="0.3">
      <c r="A541" s="75"/>
      <c r="B541" s="75"/>
      <c r="C541" s="75"/>
      <c r="D541" s="75"/>
      <c r="E541" s="100"/>
      <c r="F541" s="87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</row>
    <row r="542" spans="1:30" x14ac:dyDescent="0.3">
      <c r="A542" s="75"/>
      <c r="B542" s="75"/>
      <c r="C542" s="75"/>
      <c r="D542" s="75"/>
      <c r="E542" s="100"/>
      <c r="F542" s="87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</row>
    <row r="543" spans="1:30" x14ac:dyDescent="0.3">
      <c r="A543" s="75"/>
      <c r="B543" s="75"/>
      <c r="C543" s="75"/>
      <c r="D543" s="75"/>
      <c r="E543" s="100"/>
      <c r="F543" s="87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</row>
    <row r="544" spans="1:30" x14ac:dyDescent="0.3">
      <c r="A544" s="75"/>
      <c r="B544" s="75"/>
      <c r="C544" s="75"/>
      <c r="D544" s="75"/>
      <c r="E544" s="100"/>
      <c r="F544" s="87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</row>
    <row r="545" spans="1:30" x14ac:dyDescent="0.3">
      <c r="A545" s="75"/>
      <c r="B545" s="75"/>
      <c r="C545" s="75"/>
      <c r="D545" s="75"/>
      <c r="E545" s="100"/>
      <c r="F545" s="87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</row>
    <row r="546" spans="1:30" x14ac:dyDescent="0.3">
      <c r="A546" s="75"/>
      <c r="B546" s="75"/>
      <c r="C546" s="75"/>
      <c r="D546" s="75"/>
      <c r="E546" s="100"/>
      <c r="F546" s="87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</row>
    <row r="547" spans="1:30" x14ac:dyDescent="0.3">
      <c r="A547" s="75"/>
      <c r="B547" s="75"/>
      <c r="C547" s="75"/>
      <c r="D547" s="75"/>
      <c r="E547" s="100"/>
      <c r="F547" s="87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</row>
    <row r="548" spans="1:30" x14ac:dyDescent="0.3">
      <c r="A548" s="75"/>
      <c r="B548" s="75"/>
      <c r="C548" s="75"/>
      <c r="D548" s="75"/>
      <c r="E548" s="100"/>
      <c r="F548" s="87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</row>
    <row r="549" spans="1:30" x14ac:dyDescent="0.3">
      <c r="A549" s="75"/>
      <c r="B549" s="75"/>
      <c r="C549" s="75"/>
      <c r="D549" s="75"/>
      <c r="E549" s="100"/>
      <c r="F549" s="87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</row>
    <row r="550" spans="1:30" x14ac:dyDescent="0.3">
      <c r="A550" s="75"/>
      <c r="B550" s="75"/>
      <c r="C550" s="75"/>
      <c r="D550" s="75"/>
      <c r="E550" s="100"/>
      <c r="F550" s="87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</row>
    <row r="551" spans="1:30" x14ac:dyDescent="0.3">
      <c r="A551" s="75"/>
      <c r="B551" s="75"/>
      <c r="C551" s="75"/>
      <c r="D551" s="75"/>
      <c r="E551" s="100"/>
      <c r="F551" s="87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</row>
    <row r="552" spans="1:30" x14ac:dyDescent="0.3">
      <c r="A552" s="75"/>
      <c r="B552" s="75"/>
      <c r="C552" s="75"/>
      <c r="D552" s="75"/>
      <c r="E552" s="100"/>
      <c r="F552" s="87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</row>
    <row r="553" spans="1:30" x14ac:dyDescent="0.3">
      <c r="A553" s="75"/>
      <c r="B553" s="75"/>
      <c r="C553" s="75"/>
      <c r="D553" s="75"/>
      <c r="E553" s="100"/>
      <c r="F553" s="87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</row>
    <row r="554" spans="1:30" x14ac:dyDescent="0.3">
      <c r="A554" s="75"/>
      <c r="B554" s="75"/>
      <c r="C554" s="75"/>
      <c r="D554" s="75"/>
      <c r="E554" s="100"/>
      <c r="F554" s="87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</row>
    <row r="555" spans="1:30" x14ac:dyDescent="0.3">
      <c r="A555" s="75"/>
      <c r="B555" s="75"/>
      <c r="C555" s="75"/>
      <c r="D555" s="75"/>
      <c r="E555" s="100"/>
      <c r="F555" s="87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</row>
    <row r="556" spans="1:30" x14ac:dyDescent="0.3">
      <c r="A556" s="75"/>
      <c r="B556" s="75"/>
      <c r="C556" s="75"/>
      <c r="D556" s="75"/>
      <c r="E556" s="100"/>
      <c r="F556" s="87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</row>
    <row r="557" spans="1:30" x14ac:dyDescent="0.3">
      <c r="A557" s="75"/>
      <c r="B557" s="75"/>
      <c r="C557" s="75"/>
      <c r="D557" s="75"/>
      <c r="E557" s="100"/>
      <c r="F557" s="87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</row>
    <row r="558" spans="1:30" x14ac:dyDescent="0.3">
      <c r="A558" s="75"/>
      <c r="B558" s="75"/>
      <c r="C558" s="75"/>
      <c r="D558" s="75"/>
      <c r="E558" s="100"/>
      <c r="F558" s="87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</row>
    <row r="559" spans="1:30" x14ac:dyDescent="0.3">
      <c r="A559" s="75"/>
      <c r="B559" s="75"/>
      <c r="C559" s="75"/>
      <c r="D559" s="75"/>
      <c r="E559" s="100"/>
      <c r="F559" s="87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</row>
    <row r="560" spans="1:30" x14ac:dyDescent="0.3">
      <c r="A560" s="75"/>
      <c r="B560" s="75"/>
      <c r="C560" s="75"/>
      <c r="D560" s="75"/>
      <c r="E560" s="100"/>
      <c r="F560" s="87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</row>
    <row r="561" spans="1:30" x14ac:dyDescent="0.3">
      <c r="A561" s="75"/>
      <c r="B561" s="75"/>
      <c r="C561" s="75"/>
      <c r="D561" s="75"/>
      <c r="E561" s="100"/>
      <c r="F561" s="87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</row>
    <row r="562" spans="1:30" x14ac:dyDescent="0.3">
      <c r="A562" s="75"/>
      <c r="B562" s="75"/>
      <c r="C562" s="75"/>
      <c r="D562" s="75"/>
      <c r="E562" s="100"/>
      <c r="F562" s="87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</row>
    <row r="563" spans="1:30" x14ac:dyDescent="0.3">
      <c r="F563" s="87"/>
    </row>
  </sheetData>
  <mergeCells count="6">
    <mergeCell ref="A7:F7"/>
    <mergeCell ref="B1:C1"/>
    <mergeCell ref="B2:C2"/>
    <mergeCell ref="B3:C3"/>
    <mergeCell ref="A5:C5"/>
    <mergeCell ref="A6:B6"/>
  </mergeCells>
  <conditionalFormatting sqref="C63:C1048576 D61:D1048576 C1:C3 C5:D9 F10:F58">
    <cfRule type="containsText" dxfId="41" priority="4" operator="containsText" text="Check">
      <formula>NOT(ISERROR(SEARCH("Check",C1)))</formula>
    </cfRule>
  </conditionalFormatting>
  <conditionalFormatting sqref="D61:D62">
    <cfRule type="containsText" dxfId="40" priority="1" operator="containsText" text="Check">
      <formula>NOT(ISERROR(SEARCH("Check",D61)))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Formulas!$A$2:$A$38</xm:f>
          </x14:formula1>
          <xm:sqref>B24:B58</xm:sqref>
        </x14:dataValidation>
        <x14:dataValidation type="list" allowBlank="1" showInputMessage="1" showErrorMessage="1" xr:uid="{00000000-0002-0000-0500-000001000000}">
          <x14:formula1>
            <xm:f>Formulas!$A$45:$A$47</xm:f>
          </x14:formula1>
          <xm:sqref>B11:B23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615"/>
  <sheetViews>
    <sheetView workbookViewId="0">
      <selection activeCell="B30" sqref="B30"/>
    </sheetView>
  </sheetViews>
  <sheetFormatPr defaultColWidth="8.6640625" defaultRowHeight="14.4" x14ac:dyDescent="0.3"/>
  <cols>
    <col min="1" max="1" width="13" style="71" customWidth="1"/>
    <col min="2" max="2" width="24.33203125" style="71" bestFit="1" customWidth="1"/>
    <col min="3" max="3" width="18.109375" style="71" customWidth="1"/>
    <col min="4" max="4" width="20.6640625" style="71" customWidth="1"/>
    <col min="5" max="5" width="16.33203125" style="105" customWidth="1"/>
    <col min="6" max="6" width="15.6640625" style="104" customWidth="1"/>
    <col min="7" max="7" width="15.6640625" style="71" customWidth="1"/>
    <col min="8" max="9" width="16.6640625" style="71" customWidth="1"/>
    <col min="10" max="10" width="20" style="71" bestFit="1" customWidth="1"/>
    <col min="11" max="24" width="16.6640625" style="71" customWidth="1"/>
    <col min="25" max="25" width="20.44140625" style="71" bestFit="1" customWidth="1"/>
    <col min="26" max="26" width="16.6640625" style="71" customWidth="1"/>
    <col min="27" max="27" width="20.44140625" style="71" bestFit="1" customWidth="1"/>
    <col min="28" max="30" width="16.6640625" style="71" customWidth="1"/>
    <col min="31" max="16384" width="8.6640625" style="71"/>
  </cols>
  <sheetData>
    <row r="1" spans="1:17" x14ac:dyDescent="0.3">
      <c r="A1" s="67" t="s">
        <v>0</v>
      </c>
      <c r="B1" s="220">
        <f>'Index of Workpapers'!B1</f>
        <v>0</v>
      </c>
      <c r="C1" s="220"/>
      <c r="D1" s="127"/>
      <c r="E1" s="69" t="s">
        <v>1</v>
      </c>
      <c r="F1" s="69" t="s">
        <v>71</v>
      </c>
      <c r="H1" s="70"/>
      <c r="I1" s="70"/>
      <c r="Q1" s="67"/>
    </row>
    <row r="2" spans="1:17" x14ac:dyDescent="0.3">
      <c r="A2" s="67" t="s">
        <v>3</v>
      </c>
      <c r="B2" s="220"/>
      <c r="C2" s="220"/>
      <c r="D2" s="127"/>
      <c r="E2" s="69" t="s">
        <v>2</v>
      </c>
      <c r="F2" s="69" t="s">
        <v>31</v>
      </c>
      <c r="H2" s="70"/>
      <c r="I2" s="70"/>
      <c r="Q2" s="67"/>
    </row>
    <row r="3" spans="1:17" x14ac:dyDescent="0.3">
      <c r="A3" s="67" t="s">
        <v>94</v>
      </c>
      <c r="B3" s="221"/>
      <c r="C3" s="221"/>
      <c r="D3" s="89" t="s">
        <v>5</v>
      </c>
      <c r="E3" s="143"/>
      <c r="F3" s="144" t="str">
        <f>Home!$C$21</f>
        <v xml:space="preserve">Enter date </v>
      </c>
      <c r="H3" s="72"/>
      <c r="I3" s="72"/>
      <c r="Q3" s="67"/>
    </row>
    <row r="4" spans="1:17" ht="18" x14ac:dyDescent="0.35">
      <c r="D4" s="89" t="s">
        <v>6</v>
      </c>
      <c r="E4" s="143" t="str">
        <f>Home!$C$22</f>
        <v xml:space="preserve">Enter initials </v>
      </c>
      <c r="F4" s="144" t="str">
        <f>Home!$C$23</f>
        <v xml:space="preserve">Enter date </v>
      </c>
      <c r="H4" s="73"/>
      <c r="I4" s="73"/>
    </row>
    <row r="5" spans="1:17" ht="18" customHeight="1" x14ac:dyDescent="0.35">
      <c r="A5" s="222" t="s">
        <v>72</v>
      </c>
      <c r="B5" s="222"/>
      <c r="C5" s="222"/>
      <c r="D5" s="74"/>
      <c r="E5" s="74"/>
      <c r="F5" s="74"/>
      <c r="G5" s="74"/>
    </row>
    <row r="6" spans="1:17" ht="3.75" customHeight="1" x14ac:dyDescent="0.3">
      <c r="A6" s="224"/>
      <c r="B6" s="224"/>
      <c r="C6" s="76"/>
      <c r="D6" s="76"/>
      <c r="E6" s="76"/>
      <c r="F6" s="76"/>
      <c r="G6" s="74"/>
    </row>
    <row r="7" spans="1:17" ht="15.6" x14ac:dyDescent="0.3">
      <c r="A7" s="205" t="s">
        <v>99</v>
      </c>
      <c r="B7" s="205"/>
      <c r="C7" s="205"/>
      <c r="D7" s="205"/>
      <c r="E7" s="205"/>
      <c r="F7" s="205"/>
      <c r="G7" s="74"/>
    </row>
    <row r="8" spans="1:17" ht="3.75" customHeight="1" thickBot="1" x14ac:dyDescent="0.35">
      <c r="A8" s="77"/>
      <c r="B8" s="77"/>
      <c r="C8" s="77"/>
      <c r="D8" s="77"/>
      <c r="E8" s="77"/>
      <c r="F8" s="77"/>
      <c r="G8" s="74"/>
    </row>
    <row r="9" spans="1:17" ht="3.75" customHeight="1" x14ac:dyDescent="0.3">
      <c r="A9" s="99"/>
      <c r="B9" s="138"/>
      <c r="C9" s="138"/>
      <c r="D9" s="138"/>
      <c r="E9" s="138"/>
      <c r="F9" s="128"/>
      <c r="G9" s="74"/>
    </row>
    <row r="10" spans="1:17" ht="15.6" x14ac:dyDescent="0.3">
      <c r="A10" s="118" t="s">
        <v>31</v>
      </c>
      <c r="B10" s="117" t="s">
        <v>17</v>
      </c>
      <c r="C10" s="117" t="s">
        <v>32</v>
      </c>
      <c r="D10" s="117" t="s">
        <v>7</v>
      </c>
      <c r="E10" s="117" t="s">
        <v>26</v>
      </c>
      <c r="F10" s="90" t="s">
        <v>21</v>
      </c>
      <c r="G10" s="74"/>
    </row>
    <row r="11" spans="1:17" s="80" customFormat="1" ht="15.6" x14ac:dyDescent="0.3">
      <c r="A11" s="136"/>
      <c r="B11" s="165"/>
      <c r="C11" s="142"/>
      <c r="D11" s="153">
        <f>IF(F11=0.1,C11/11,0)</f>
        <v>0</v>
      </c>
      <c r="E11" s="154">
        <f>C11-D11</f>
        <v>0</v>
      </c>
      <c r="F11" s="123">
        <f>IF(B11=0,0,(LOOKUP(B11,Formulas!$A$3:$A$38,Formulas!$B$3:$B$39)))</f>
        <v>0</v>
      </c>
      <c r="G11" s="74"/>
    </row>
    <row r="12" spans="1:17" s="80" customFormat="1" x14ac:dyDescent="0.3">
      <c r="A12" s="136"/>
      <c r="B12" s="165"/>
      <c r="C12" s="142"/>
      <c r="D12" s="153">
        <f t="shared" ref="D12:D88" si="0">IF(F12=0.1,C12/11,0)</f>
        <v>0</v>
      </c>
      <c r="E12" s="154">
        <f t="shared" ref="E12:E58" si="1">C12-D12</f>
        <v>0</v>
      </c>
      <c r="F12" s="123">
        <f>IF(B12=0,0,(LOOKUP(B12,Formulas!$A$3:$A$38,Formulas!$B$3:$B$39)))</f>
        <v>0</v>
      </c>
      <c r="G12" s="106"/>
    </row>
    <row r="13" spans="1:17" s="80" customFormat="1" x14ac:dyDescent="0.3">
      <c r="A13" s="136"/>
      <c r="B13" s="165"/>
      <c r="C13" s="142"/>
      <c r="D13" s="153">
        <f t="shared" si="0"/>
        <v>0</v>
      </c>
      <c r="E13" s="154">
        <f>C13-D13</f>
        <v>0</v>
      </c>
      <c r="F13" s="123">
        <f>IF(B13=0,0,(LOOKUP(B13,Formulas!$A$3:$A$38,Formulas!$B$3:$B$39)))</f>
        <v>0</v>
      </c>
      <c r="G13" s="106"/>
    </row>
    <row r="14" spans="1:17" s="80" customFormat="1" x14ac:dyDescent="0.3">
      <c r="A14" s="136"/>
      <c r="B14" s="165"/>
      <c r="C14" s="142"/>
      <c r="D14" s="153">
        <f t="shared" si="0"/>
        <v>0</v>
      </c>
      <c r="E14" s="154">
        <f t="shared" si="1"/>
        <v>0</v>
      </c>
      <c r="F14" s="123">
        <f>IF(B14=0,0,(LOOKUP(B14,Formulas!$A$3:$A$38,Formulas!$B$3:$B$39)))</f>
        <v>0</v>
      </c>
      <c r="G14" s="106"/>
    </row>
    <row r="15" spans="1:17" s="80" customFormat="1" x14ac:dyDescent="0.3">
      <c r="A15" s="136"/>
      <c r="B15" s="165"/>
      <c r="C15" s="142"/>
      <c r="D15" s="153">
        <f t="shared" si="0"/>
        <v>0</v>
      </c>
      <c r="E15" s="154">
        <f t="shared" si="1"/>
        <v>0</v>
      </c>
      <c r="F15" s="123">
        <f>IF(B15=0,0,(LOOKUP(B15,Formulas!$A$3:$A$38,Formulas!$B$3:$B$39)))</f>
        <v>0</v>
      </c>
      <c r="G15" s="106"/>
    </row>
    <row r="16" spans="1:17" s="80" customFormat="1" x14ac:dyDescent="0.3">
      <c r="A16" s="136"/>
      <c r="B16" s="165"/>
      <c r="C16" s="142"/>
      <c r="D16" s="153">
        <f t="shared" si="0"/>
        <v>0</v>
      </c>
      <c r="E16" s="154">
        <f t="shared" si="1"/>
        <v>0</v>
      </c>
      <c r="F16" s="123">
        <f>IF(B16=0,0,(LOOKUP(B16,Formulas!$A$3:$A$38,Formulas!$B$3:$B$39)))</f>
        <v>0</v>
      </c>
      <c r="G16" s="106"/>
    </row>
    <row r="17" spans="1:7" s="80" customFormat="1" x14ac:dyDescent="0.3">
      <c r="A17" s="136"/>
      <c r="B17" s="165"/>
      <c r="C17" s="142"/>
      <c r="D17" s="153">
        <f t="shared" si="0"/>
        <v>0</v>
      </c>
      <c r="E17" s="154">
        <f t="shared" si="1"/>
        <v>0</v>
      </c>
      <c r="F17" s="123">
        <f>IF(B17=0,0,(LOOKUP(B17,Formulas!$A$3:$A$38,Formulas!$B$3:$B$39)))</f>
        <v>0</v>
      </c>
      <c r="G17" s="106"/>
    </row>
    <row r="18" spans="1:7" s="80" customFormat="1" x14ac:dyDescent="0.3">
      <c r="A18" s="136"/>
      <c r="B18" s="165"/>
      <c r="C18" s="142"/>
      <c r="D18" s="153">
        <f t="shared" si="0"/>
        <v>0</v>
      </c>
      <c r="E18" s="154">
        <f t="shared" si="1"/>
        <v>0</v>
      </c>
      <c r="F18" s="123">
        <f>IF(B18=0,0,(LOOKUP(B18,Formulas!$A$3:$A$38,Formulas!$B$3:$B$39)))</f>
        <v>0</v>
      </c>
      <c r="G18" s="106"/>
    </row>
    <row r="19" spans="1:7" s="80" customFormat="1" x14ac:dyDescent="0.3">
      <c r="A19" s="136"/>
      <c r="B19" s="165"/>
      <c r="C19" s="142"/>
      <c r="D19" s="153">
        <f t="shared" si="0"/>
        <v>0</v>
      </c>
      <c r="E19" s="154">
        <f t="shared" si="1"/>
        <v>0</v>
      </c>
      <c r="F19" s="123">
        <f>IF(B19=0,0,(LOOKUP(B19,Formulas!$A$3:$A$38,Formulas!$B$3:$B$39)))</f>
        <v>0</v>
      </c>
      <c r="G19" s="106"/>
    </row>
    <row r="20" spans="1:7" s="80" customFormat="1" x14ac:dyDescent="0.3">
      <c r="A20" s="136"/>
      <c r="B20" s="165"/>
      <c r="C20" s="142"/>
      <c r="D20" s="153">
        <f t="shared" ref="D20:D22" si="2">IF(F20=0.1,C20/11,0)</f>
        <v>0</v>
      </c>
      <c r="E20" s="154">
        <f t="shared" ref="E20:E22" si="3">C20-D20</f>
        <v>0</v>
      </c>
      <c r="F20" s="123">
        <f>IF(B20=0,0,(LOOKUP(B20,Formulas!$A$3:$A$38,Formulas!$B$3:$B$39)))</f>
        <v>0</v>
      </c>
      <c r="G20" s="79"/>
    </row>
    <row r="21" spans="1:7" s="80" customFormat="1" x14ac:dyDescent="0.3">
      <c r="A21" s="136"/>
      <c r="B21" s="165"/>
      <c r="C21" s="142"/>
      <c r="D21" s="153">
        <f t="shared" si="2"/>
        <v>0</v>
      </c>
      <c r="E21" s="154">
        <f t="shared" si="3"/>
        <v>0</v>
      </c>
      <c r="F21" s="123">
        <f>IF(B21=0,0,(LOOKUP(B21,Formulas!$A$3:$A$38,Formulas!$B$3:$B$39)))</f>
        <v>0</v>
      </c>
      <c r="G21" s="106"/>
    </row>
    <row r="22" spans="1:7" s="80" customFormat="1" x14ac:dyDescent="0.3">
      <c r="A22" s="136"/>
      <c r="B22" s="165"/>
      <c r="C22" s="142"/>
      <c r="D22" s="153">
        <f t="shared" si="2"/>
        <v>0</v>
      </c>
      <c r="E22" s="154">
        <f t="shared" si="3"/>
        <v>0</v>
      </c>
      <c r="F22" s="123">
        <f>IF(B22=0,0,(LOOKUP(B22,Formulas!$A$3:$A$38,Formulas!$B$3:$B$39)))</f>
        <v>0</v>
      </c>
      <c r="G22" s="106"/>
    </row>
    <row r="23" spans="1:7" s="80" customFormat="1" x14ac:dyDescent="0.3">
      <c r="A23" s="136"/>
      <c r="B23" s="165"/>
      <c r="C23" s="142"/>
      <c r="D23" s="153"/>
      <c r="E23" s="154">
        <f t="shared" si="1"/>
        <v>0</v>
      </c>
      <c r="F23" s="123">
        <f>IF(B23=0,0,(LOOKUP(B23,Formulas!$A$3:$A$38,Formulas!$B$3:$B$39)))</f>
        <v>0</v>
      </c>
      <c r="G23" s="106"/>
    </row>
    <row r="24" spans="1:7" s="80" customFormat="1" x14ac:dyDescent="0.3">
      <c r="A24" s="136"/>
      <c r="B24" s="165"/>
      <c r="C24" s="142"/>
      <c r="D24" s="153">
        <f t="shared" ref="D24" si="4">IF(F24=0.1,C24/11,0)</f>
        <v>0</v>
      </c>
      <c r="E24" s="154">
        <f t="shared" si="1"/>
        <v>0</v>
      </c>
      <c r="F24" s="123">
        <f>IF(B24=0,0,(LOOKUP(B24,Formulas!$A$3:$A$38,Formulas!$B$3:$B$39)))</f>
        <v>0</v>
      </c>
      <c r="G24" s="106"/>
    </row>
    <row r="25" spans="1:7" s="80" customFormat="1" x14ac:dyDescent="0.3">
      <c r="A25" s="136"/>
      <c r="B25" s="165"/>
      <c r="C25" s="142"/>
      <c r="D25" s="153">
        <f t="shared" si="0"/>
        <v>0</v>
      </c>
      <c r="E25" s="154">
        <f t="shared" si="1"/>
        <v>0</v>
      </c>
      <c r="F25" s="123">
        <f>IF(B25=0,0,(LOOKUP(B25,Formulas!$A$3:$A$38,Formulas!$B$3:$B$39)))</f>
        <v>0</v>
      </c>
      <c r="G25" s="106"/>
    </row>
    <row r="26" spans="1:7" s="80" customFormat="1" x14ac:dyDescent="0.3">
      <c r="A26" s="136"/>
      <c r="B26" s="165"/>
      <c r="C26" s="142"/>
      <c r="D26" s="153">
        <f t="shared" si="0"/>
        <v>0</v>
      </c>
      <c r="E26" s="154">
        <f t="shared" si="1"/>
        <v>0</v>
      </c>
      <c r="F26" s="123">
        <f>IF(B26=0,0,(LOOKUP(B26,Formulas!$A$3:$A$38,Formulas!$B$3:$B$39)))</f>
        <v>0</v>
      </c>
      <c r="G26" s="106"/>
    </row>
    <row r="27" spans="1:7" s="80" customFormat="1" x14ac:dyDescent="0.3">
      <c r="A27" s="136"/>
      <c r="B27" s="165"/>
      <c r="C27" s="142"/>
      <c r="D27" s="153">
        <f t="shared" si="0"/>
        <v>0</v>
      </c>
      <c r="E27" s="154">
        <f t="shared" si="1"/>
        <v>0</v>
      </c>
      <c r="F27" s="123">
        <f>IF(B27=0,0,(LOOKUP(B27,Formulas!$A$3:$A$38,Formulas!$B$3:$B$39)))</f>
        <v>0</v>
      </c>
      <c r="G27" s="106"/>
    </row>
    <row r="28" spans="1:7" s="80" customFormat="1" x14ac:dyDescent="0.3">
      <c r="A28" s="136"/>
      <c r="B28" s="165"/>
      <c r="C28" s="142"/>
      <c r="D28" s="153">
        <f t="shared" si="0"/>
        <v>0</v>
      </c>
      <c r="E28" s="154">
        <f t="shared" si="1"/>
        <v>0</v>
      </c>
      <c r="F28" s="123">
        <f>IF(B28=0,0,(LOOKUP(B28,Formulas!$A$3:$A$38,Formulas!$B$3:$B$39)))</f>
        <v>0</v>
      </c>
      <c r="G28" s="106"/>
    </row>
    <row r="29" spans="1:7" s="80" customFormat="1" x14ac:dyDescent="0.3">
      <c r="A29" s="136"/>
      <c r="B29" s="165"/>
      <c r="C29" s="142"/>
      <c r="D29" s="153">
        <f t="shared" si="0"/>
        <v>0</v>
      </c>
      <c r="E29" s="154">
        <f t="shared" si="1"/>
        <v>0</v>
      </c>
      <c r="F29" s="123">
        <f>IF(B29=0,0,(LOOKUP(B29,Formulas!$A$3:$A$38,Formulas!$B$3:$B$39)))</f>
        <v>0</v>
      </c>
      <c r="G29" s="106"/>
    </row>
    <row r="30" spans="1:7" s="80" customFormat="1" x14ac:dyDescent="0.3">
      <c r="A30" s="136"/>
      <c r="B30" s="165"/>
      <c r="C30" s="142"/>
      <c r="D30" s="153">
        <f t="shared" si="0"/>
        <v>0</v>
      </c>
      <c r="E30" s="154">
        <f t="shared" si="1"/>
        <v>0</v>
      </c>
      <c r="F30" s="123">
        <f>IF(B30=0,0,(LOOKUP(B30,Formulas!$A$3:$A$38,Formulas!$B$3:$B$39)))</f>
        <v>0</v>
      </c>
      <c r="G30" s="106"/>
    </row>
    <row r="31" spans="1:7" s="80" customFormat="1" x14ac:dyDescent="0.3">
      <c r="A31" s="136"/>
      <c r="B31" s="165"/>
      <c r="C31" s="142"/>
      <c r="D31" s="153">
        <f t="shared" si="0"/>
        <v>0</v>
      </c>
      <c r="E31" s="154">
        <f t="shared" si="1"/>
        <v>0</v>
      </c>
      <c r="F31" s="123">
        <f>IF(B31=0,0,(LOOKUP(B31,Formulas!$A$3:$A$38,Formulas!$B$3:$B$39)))</f>
        <v>0</v>
      </c>
      <c r="G31" s="106"/>
    </row>
    <row r="32" spans="1:7" s="80" customFormat="1" x14ac:dyDescent="0.3">
      <c r="A32" s="136"/>
      <c r="B32" s="165"/>
      <c r="C32" s="142"/>
      <c r="D32" s="153">
        <f t="shared" si="0"/>
        <v>0</v>
      </c>
      <c r="E32" s="154">
        <f t="shared" si="1"/>
        <v>0</v>
      </c>
      <c r="F32" s="123">
        <f>IF(B32=0,0,(LOOKUP(B32,Formulas!$A$3:$A$38,Formulas!$B$3:$B$39)))</f>
        <v>0</v>
      </c>
      <c r="G32" s="106"/>
    </row>
    <row r="33" spans="1:7" s="80" customFormat="1" x14ac:dyDescent="0.3">
      <c r="A33" s="136"/>
      <c r="B33" s="165"/>
      <c r="C33" s="142"/>
      <c r="D33" s="153">
        <f t="shared" si="0"/>
        <v>0</v>
      </c>
      <c r="E33" s="154">
        <f t="shared" si="1"/>
        <v>0</v>
      </c>
      <c r="F33" s="123">
        <f>IF(B33=0,0,(LOOKUP(B33,Formulas!$A$3:$A$38,Formulas!$B$3:$B$39)))</f>
        <v>0</v>
      </c>
      <c r="G33" s="106"/>
    </row>
    <row r="34" spans="1:7" s="80" customFormat="1" x14ac:dyDescent="0.3">
      <c r="A34" s="136"/>
      <c r="B34" s="165"/>
      <c r="C34" s="142"/>
      <c r="D34" s="153">
        <f t="shared" ref="D34" si="5">IF(F34=0.1,C34/11,0)</f>
        <v>0</v>
      </c>
      <c r="E34" s="154">
        <f t="shared" ref="E34" si="6">C34-D34</f>
        <v>0</v>
      </c>
      <c r="F34" s="123">
        <f>IF(B34=0,0,(LOOKUP(B34,Formulas!$A$3:$A$38,Formulas!$B$3:$B$39)))</f>
        <v>0</v>
      </c>
      <c r="G34" s="106"/>
    </row>
    <row r="35" spans="1:7" s="80" customFormat="1" x14ac:dyDescent="0.3">
      <c r="A35" s="136"/>
      <c r="B35" s="165"/>
      <c r="C35" s="142"/>
      <c r="D35" s="153">
        <f t="shared" si="0"/>
        <v>0</v>
      </c>
      <c r="E35" s="154">
        <f t="shared" si="1"/>
        <v>0</v>
      </c>
      <c r="F35" s="123">
        <f>IF(B35=0,0,(LOOKUP(B35,Formulas!$A$3:$A$38,Formulas!$B$3:$B$39)))</f>
        <v>0</v>
      </c>
      <c r="G35" s="106"/>
    </row>
    <row r="36" spans="1:7" s="80" customFormat="1" x14ac:dyDescent="0.3">
      <c r="A36" s="136"/>
      <c r="B36" s="165"/>
      <c r="C36" s="142"/>
      <c r="D36" s="153">
        <f t="shared" si="0"/>
        <v>0</v>
      </c>
      <c r="E36" s="154">
        <f t="shared" si="1"/>
        <v>0</v>
      </c>
      <c r="F36" s="123">
        <f>IF(B36=0,0,(LOOKUP(B36,Formulas!$A$3:$A$38,Formulas!$B$3:$B$39)))</f>
        <v>0</v>
      </c>
      <c r="G36" s="106"/>
    </row>
    <row r="37" spans="1:7" s="80" customFormat="1" x14ac:dyDescent="0.3">
      <c r="A37" s="136"/>
      <c r="B37" s="165"/>
      <c r="C37" s="142"/>
      <c r="D37" s="153">
        <f t="shared" si="0"/>
        <v>0</v>
      </c>
      <c r="E37" s="154">
        <f t="shared" si="1"/>
        <v>0</v>
      </c>
      <c r="F37" s="123">
        <f>IF(B37=0,0,(LOOKUP(B37,Formulas!$A$3:$A$38,Formulas!$B$3:$B$39)))</f>
        <v>0</v>
      </c>
      <c r="G37" s="106"/>
    </row>
    <row r="38" spans="1:7" s="80" customFormat="1" x14ac:dyDescent="0.3">
      <c r="A38" s="136"/>
      <c r="B38" s="165"/>
      <c r="C38" s="142"/>
      <c r="D38" s="153">
        <f t="shared" si="0"/>
        <v>0</v>
      </c>
      <c r="E38" s="154">
        <f t="shared" si="1"/>
        <v>0</v>
      </c>
      <c r="F38" s="123">
        <f>IF(B38=0,0,(LOOKUP(B38,Formulas!$A$3:$A$38,Formulas!$B$3:$B$39)))</f>
        <v>0</v>
      </c>
      <c r="G38" s="106"/>
    </row>
    <row r="39" spans="1:7" s="80" customFormat="1" x14ac:dyDescent="0.3">
      <c r="A39" s="136"/>
      <c r="B39" s="165"/>
      <c r="C39" s="142"/>
      <c r="D39" s="153">
        <f t="shared" ref="D39" si="7">IF(F39=0.1,C39/11,0)</f>
        <v>0</v>
      </c>
      <c r="E39" s="154">
        <f t="shared" ref="E39" si="8">C39-D39</f>
        <v>0</v>
      </c>
      <c r="F39" s="123">
        <f>IF(B39=0,0,(LOOKUP(B39,Formulas!$A$3:$A$38,Formulas!$B$3:$B$39)))</f>
        <v>0</v>
      </c>
      <c r="G39" s="106"/>
    </row>
    <row r="40" spans="1:7" s="80" customFormat="1" x14ac:dyDescent="0.3">
      <c r="A40" s="136"/>
      <c r="B40" s="165"/>
      <c r="C40" s="142"/>
      <c r="D40" s="153">
        <f t="shared" si="0"/>
        <v>0</v>
      </c>
      <c r="E40" s="154">
        <f t="shared" si="1"/>
        <v>0</v>
      </c>
      <c r="F40" s="123">
        <f>IF(B40=0,0,(LOOKUP(B40,Formulas!$A$3:$A$38,Formulas!$B$3:$B$39)))</f>
        <v>0</v>
      </c>
      <c r="G40" s="106"/>
    </row>
    <row r="41" spans="1:7" s="80" customFormat="1" x14ac:dyDescent="0.3">
      <c r="A41" s="136"/>
      <c r="B41" s="165"/>
      <c r="C41" s="142"/>
      <c r="D41" s="153">
        <f t="shared" si="0"/>
        <v>0</v>
      </c>
      <c r="E41" s="154">
        <f t="shared" si="1"/>
        <v>0</v>
      </c>
      <c r="F41" s="123">
        <f>IF(B41=0,0,(LOOKUP(B41,Formulas!$A$3:$A$38,Formulas!$B$3:$B$39)))</f>
        <v>0</v>
      </c>
      <c r="G41" s="106"/>
    </row>
    <row r="42" spans="1:7" s="80" customFormat="1" x14ac:dyDescent="0.3">
      <c r="A42" s="136"/>
      <c r="B42" s="165"/>
      <c r="C42" s="142"/>
      <c r="D42" s="153">
        <f t="shared" si="0"/>
        <v>0</v>
      </c>
      <c r="E42" s="154">
        <f t="shared" si="1"/>
        <v>0</v>
      </c>
      <c r="F42" s="123">
        <f>IF(B42=0,0,(LOOKUP(B42,Formulas!$A$3:$A$38,Formulas!$B$3:$B$39)))</f>
        <v>0</v>
      </c>
      <c r="G42" s="106"/>
    </row>
    <row r="43" spans="1:7" s="80" customFormat="1" x14ac:dyDescent="0.3">
      <c r="A43" s="136"/>
      <c r="B43" s="165"/>
      <c r="C43" s="142"/>
      <c r="D43" s="153">
        <f t="shared" si="0"/>
        <v>0</v>
      </c>
      <c r="E43" s="154">
        <f t="shared" si="1"/>
        <v>0</v>
      </c>
      <c r="F43" s="123">
        <f>IF(B43=0,0,(LOOKUP(B43,Formulas!$A$3:$A$38,Formulas!$B$3:$B$39)))</f>
        <v>0</v>
      </c>
      <c r="G43" s="106"/>
    </row>
    <row r="44" spans="1:7" s="80" customFormat="1" x14ac:dyDescent="0.3">
      <c r="A44" s="136"/>
      <c r="B44" s="165"/>
      <c r="C44" s="142"/>
      <c r="D44" s="153">
        <f t="shared" si="0"/>
        <v>0</v>
      </c>
      <c r="E44" s="154">
        <f t="shared" si="1"/>
        <v>0</v>
      </c>
      <c r="F44" s="123">
        <f>IF(B44=0,0,(LOOKUP(B44,Formulas!$A$3:$A$38,Formulas!$B$3:$B$39)))</f>
        <v>0</v>
      </c>
      <c r="G44" s="106"/>
    </row>
    <row r="45" spans="1:7" s="80" customFormat="1" x14ac:dyDescent="0.3">
      <c r="A45" s="136"/>
      <c r="B45" s="165"/>
      <c r="C45" s="142"/>
      <c r="D45" s="153">
        <f t="shared" ref="D45:D49" si="9">IF(F45=0.1,C45/11,0)</f>
        <v>0</v>
      </c>
      <c r="E45" s="154">
        <f t="shared" ref="E45:E49" si="10">C45-D45</f>
        <v>0</v>
      </c>
      <c r="F45" s="123">
        <f>IF(B45=0,0,(LOOKUP(B45,Formulas!$A$3:$A$38,Formulas!$B$3:$B$39)))</f>
        <v>0</v>
      </c>
      <c r="G45" s="79"/>
    </row>
    <row r="46" spans="1:7" s="80" customFormat="1" x14ac:dyDescent="0.3">
      <c r="A46" s="136"/>
      <c r="B46" s="165"/>
      <c r="C46" s="142"/>
      <c r="D46" s="153">
        <f t="shared" si="9"/>
        <v>0</v>
      </c>
      <c r="E46" s="154">
        <f t="shared" si="10"/>
        <v>0</v>
      </c>
      <c r="F46" s="123">
        <f>IF(B46=0,0,(LOOKUP(B46,Formulas!$A$3:$A$38,Formulas!$B$3:$B$39)))</f>
        <v>0</v>
      </c>
      <c r="G46" s="106"/>
    </row>
    <row r="47" spans="1:7" s="80" customFormat="1" x14ac:dyDescent="0.3">
      <c r="A47" s="136"/>
      <c r="B47" s="165"/>
      <c r="C47" s="142"/>
      <c r="D47" s="153">
        <f t="shared" si="9"/>
        <v>0</v>
      </c>
      <c r="E47" s="154">
        <f t="shared" si="10"/>
        <v>0</v>
      </c>
      <c r="F47" s="123">
        <f>IF(B47=0,0,(LOOKUP(B47,Formulas!$A$3:$A$38,Formulas!$B$3:$B$39)))</f>
        <v>0</v>
      </c>
      <c r="G47" s="106"/>
    </row>
    <row r="48" spans="1:7" s="80" customFormat="1" x14ac:dyDescent="0.3">
      <c r="A48" s="136"/>
      <c r="B48" s="165"/>
      <c r="C48" s="142"/>
      <c r="D48" s="153">
        <f t="shared" si="9"/>
        <v>0</v>
      </c>
      <c r="E48" s="154">
        <f t="shared" si="10"/>
        <v>0</v>
      </c>
      <c r="F48" s="123">
        <v>0</v>
      </c>
      <c r="G48" s="106"/>
    </row>
    <row r="49" spans="1:7" s="80" customFormat="1" x14ac:dyDescent="0.3">
      <c r="A49" s="136"/>
      <c r="B49" s="165"/>
      <c r="C49" s="142"/>
      <c r="D49" s="153">
        <f t="shared" si="9"/>
        <v>0</v>
      </c>
      <c r="E49" s="154">
        <f t="shared" si="10"/>
        <v>0</v>
      </c>
      <c r="F49" s="123">
        <f>IF(B49=0,0,(LOOKUP(B49,Formulas!$A$3:$A$38,Formulas!$B$3:$B$39)))</f>
        <v>0</v>
      </c>
      <c r="G49" s="106"/>
    </row>
    <row r="50" spans="1:7" s="80" customFormat="1" x14ac:dyDescent="0.3">
      <c r="A50" s="136"/>
      <c r="B50" s="165"/>
      <c r="C50" s="142"/>
      <c r="D50" s="153">
        <f t="shared" si="0"/>
        <v>0</v>
      </c>
      <c r="E50" s="154">
        <f t="shared" si="1"/>
        <v>0</v>
      </c>
      <c r="F50" s="123">
        <f>IF(B50=0,0,(LOOKUP(B50,Formulas!$A$3:$A$38,Formulas!$B$3:$B$39)))</f>
        <v>0</v>
      </c>
      <c r="G50" s="106"/>
    </row>
    <row r="51" spans="1:7" s="80" customFormat="1" x14ac:dyDescent="0.3">
      <c r="A51" s="136"/>
      <c r="B51" s="165"/>
      <c r="C51" s="142"/>
      <c r="D51" s="153">
        <f t="shared" si="0"/>
        <v>0</v>
      </c>
      <c r="E51" s="154">
        <f t="shared" si="1"/>
        <v>0</v>
      </c>
      <c r="F51" s="123">
        <f>IF(B51=0,0,(LOOKUP(B51,Formulas!$A$3:$A$38,Formulas!$B$3:$B$39)))</f>
        <v>0</v>
      </c>
      <c r="G51" s="106"/>
    </row>
    <row r="52" spans="1:7" s="80" customFormat="1" x14ac:dyDescent="0.3">
      <c r="A52" s="136"/>
      <c r="B52" s="165"/>
      <c r="C52" s="142"/>
      <c r="D52" s="153">
        <f t="shared" ref="D52:D53" si="11">IF(F52=0.1,C52/11,0)</f>
        <v>0</v>
      </c>
      <c r="E52" s="154">
        <f t="shared" ref="E52:E53" si="12">C52-D52</f>
        <v>0</v>
      </c>
      <c r="F52" s="123">
        <f>IF(B52=0,0,(LOOKUP(B52,Formulas!$A$3:$A$38,Formulas!$B$3:$B$39)))</f>
        <v>0</v>
      </c>
      <c r="G52" s="106"/>
    </row>
    <row r="53" spans="1:7" s="80" customFormat="1" x14ac:dyDescent="0.3">
      <c r="A53" s="136"/>
      <c r="B53" s="165"/>
      <c r="C53" s="142"/>
      <c r="D53" s="153">
        <f t="shared" si="11"/>
        <v>0</v>
      </c>
      <c r="E53" s="154">
        <f t="shared" si="12"/>
        <v>0</v>
      </c>
      <c r="F53" s="123">
        <f>IF(B53=0,0,(LOOKUP(B53,Formulas!$A$3:$A$38,Formulas!$B$3:$B$39)))</f>
        <v>0</v>
      </c>
      <c r="G53" s="106"/>
    </row>
    <row r="54" spans="1:7" s="80" customFormat="1" x14ac:dyDescent="0.3">
      <c r="A54" s="136"/>
      <c r="B54" s="165"/>
      <c r="C54" s="142"/>
      <c r="D54" s="153">
        <f t="shared" si="0"/>
        <v>0</v>
      </c>
      <c r="E54" s="154">
        <f t="shared" si="1"/>
        <v>0</v>
      </c>
      <c r="F54" s="123">
        <f>IF(B54=0,0,(LOOKUP(B54,Formulas!$A$3:$A$38,Formulas!$B$3:$B$39)))</f>
        <v>0</v>
      </c>
      <c r="G54" s="106"/>
    </row>
    <row r="55" spans="1:7" s="80" customFormat="1" x14ac:dyDescent="0.3">
      <c r="A55" s="136"/>
      <c r="B55" s="165"/>
      <c r="C55" s="142"/>
      <c r="D55" s="153">
        <f t="shared" si="0"/>
        <v>0</v>
      </c>
      <c r="E55" s="154">
        <f t="shared" si="1"/>
        <v>0</v>
      </c>
      <c r="F55" s="123">
        <f>IF(B55=0,0,(LOOKUP(B55,Formulas!$A$3:$A$38,Formulas!$B$3:$B$39)))</f>
        <v>0</v>
      </c>
      <c r="G55" s="106"/>
    </row>
    <row r="56" spans="1:7" s="80" customFormat="1" x14ac:dyDescent="0.3">
      <c r="A56" s="136"/>
      <c r="B56" s="165"/>
      <c r="C56" s="142"/>
      <c r="D56" s="153">
        <f t="shared" si="0"/>
        <v>0</v>
      </c>
      <c r="E56" s="154">
        <f t="shared" si="1"/>
        <v>0</v>
      </c>
      <c r="F56" s="123">
        <f>IF(B56=0,0,(LOOKUP(B56,Formulas!$A$3:$A$38,Formulas!$B$3:$B$39)))</f>
        <v>0</v>
      </c>
      <c r="G56" s="106"/>
    </row>
    <row r="57" spans="1:7" s="80" customFormat="1" x14ac:dyDescent="0.3">
      <c r="A57" s="136"/>
      <c r="B57" s="165"/>
      <c r="C57" s="142"/>
      <c r="D57" s="153">
        <f t="shared" si="0"/>
        <v>0</v>
      </c>
      <c r="E57" s="154">
        <f t="shared" si="1"/>
        <v>0</v>
      </c>
      <c r="F57" s="123">
        <f>IF(B57=0,0,(LOOKUP(B57,Formulas!$A$3:$A$38,Formulas!$B$3:$B$39)))</f>
        <v>0</v>
      </c>
      <c r="G57" s="106"/>
    </row>
    <row r="58" spans="1:7" s="80" customFormat="1" x14ac:dyDescent="0.3">
      <c r="A58" s="136"/>
      <c r="B58" s="165"/>
      <c r="C58" s="142"/>
      <c r="D58" s="153">
        <f t="shared" si="0"/>
        <v>0</v>
      </c>
      <c r="E58" s="154">
        <f t="shared" si="1"/>
        <v>0</v>
      </c>
      <c r="F58" s="123">
        <f>IF(B58=0,0,(LOOKUP(B58,Formulas!$A$3:$A$38,Formulas!$B$3:$B$39)))</f>
        <v>0</v>
      </c>
      <c r="G58" s="106"/>
    </row>
    <row r="59" spans="1:7" s="80" customFormat="1" x14ac:dyDescent="0.3">
      <c r="A59" s="136"/>
      <c r="B59" s="165"/>
      <c r="C59" s="142"/>
      <c r="D59" s="153">
        <f t="shared" si="0"/>
        <v>0</v>
      </c>
      <c r="E59" s="154">
        <f t="shared" ref="E59:E68" si="13">C59-D59</f>
        <v>0</v>
      </c>
      <c r="F59" s="123">
        <f>IF(B59=0,0,(LOOKUP(B59,Formulas!$A$3:$A$38,Formulas!$B$3:$B$39)))</f>
        <v>0</v>
      </c>
      <c r="G59" s="106"/>
    </row>
    <row r="60" spans="1:7" s="80" customFormat="1" x14ac:dyDescent="0.3">
      <c r="A60" s="136"/>
      <c r="B60" s="165"/>
      <c r="C60" s="142"/>
      <c r="D60" s="153">
        <f t="shared" si="0"/>
        <v>0</v>
      </c>
      <c r="E60" s="154">
        <f t="shared" si="13"/>
        <v>0</v>
      </c>
      <c r="F60" s="123">
        <f>IF(B60=0,0,(LOOKUP(B60,Formulas!$A$3:$A$38,Formulas!$B$3:$B$39)))</f>
        <v>0</v>
      </c>
      <c r="G60" s="106"/>
    </row>
    <row r="61" spans="1:7" s="80" customFormat="1" x14ac:dyDescent="0.3">
      <c r="A61" s="136"/>
      <c r="B61" s="165"/>
      <c r="C61" s="142"/>
      <c r="D61" s="153">
        <f t="shared" si="0"/>
        <v>0</v>
      </c>
      <c r="E61" s="154">
        <f t="shared" si="13"/>
        <v>0</v>
      </c>
      <c r="F61" s="123">
        <f>IF(B61=0,0,(LOOKUP(B61,Formulas!$A$3:$A$38,Formulas!$B$3:$B$39)))</f>
        <v>0</v>
      </c>
      <c r="G61" s="106"/>
    </row>
    <row r="62" spans="1:7" s="80" customFormat="1" x14ac:dyDescent="0.3">
      <c r="A62" s="136"/>
      <c r="B62" s="165"/>
      <c r="C62" s="142"/>
      <c r="D62" s="153">
        <f t="shared" si="0"/>
        <v>0</v>
      </c>
      <c r="E62" s="154">
        <f t="shared" si="13"/>
        <v>0</v>
      </c>
      <c r="F62" s="123">
        <f>IF(B62=0,0,(LOOKUP(B62,Formulas!$A$3:$A$38,Formulas!$B$3:$B$39)))</f>
        <v>0</v>
      </c>
      <c r="G62" s="106"/>
    </row>
    <row r="63" spans="1:7" s="80" customFormat="1" x14ac:dyDescent="0.3">
      <c r="A63" s="136"/>
      <c r="B63" s="165"/>
      <c r="C63" s="142"/>
      <c r="D63" s="153">
        <f t="shared" si="0"/>
        <v>0</v>
      </c>
      <c r="E63" s="154">
        <f t="shared" si="13"/>
        <v>0</v>
      </c>
      <c r="F63" s="123">
        <f>IF(B63=0,0,(LOOKUP(B63,Formulas!$A$3:$A$38,Formulas!$B$3:$B$39)))</f>
        <v>0</v>
      </c>
      <c r="G63" s="106"/>
    </row>
    <row r="64" spans="1:7" s="80" customFormat="1" x14ac:dyDescent="0.3">
      <c r="A64" s="136"/>
      <c r="B64" s="165"/>
      <c r="C64" s="142"/>
      <c r="D64" s="153">
        <f t="shared" ref="D64" si="14">IF(F64=0.1,C64/11,0)</f>
        <v>0</v>
      </c>
      <c r="E64" s="154">
        <f t="shared" ref="E64" si="15">C64-D64</f>
        <v>0</v>
      </c>
      <c r="F64" s="123">
        <f>IF(B64=0,0,(LOOKUP(B64,Formulas!$A$3:$A$38,Formulas!$B$3:$B$39)))</f>
        <v>0</v>
      </c>
      <c r="G64" s="106"/>
    </row>
    <row r="65" spans="1:8" s="80" customFormat="1" x14ac:dyDescent="0.3">
      <c r="A65" s="136"/>
      <c r="B65" s="165"/>
      <c r="C65" s="142"/>
      <c r="D65" s="153">
        <f t="shared" si="0"/>
        <v>0</v>
      </c>
      <c r="E65" s="154">
        <f t="shared" si="13"/>
        <v>0</v>
      </c>
      <c r="F65" s="123">
        <f>IF(B65=0,0,(LOOKUP(B65,Formulas!$A$3:$A$38,Formulas!$B$3:$B$39)))</f>
        <v>0</v>
      </c>
      <c r="G65" s="106"/>
    </row>
    <row r="66" spans="1:8" s="80" customFormat="1" x14ac:dyDescent="0.3">
      <c r="A66" s="136"/>
      <c r="B66" s="165"/>
      <c r="C66" s="142"/>
      <c r="D66" s="153">
        <f t="shared" si="0"/>
        <v>0</v>
      </c>
      <c r="E66" s="154">
        <f t="shared" si="13"/>
        <v>0</v>
      </c>
      <c r="F66" s="123">
        <f>IF(B66=0,0,(LOOKUP(B66,Formulas!$A$3:$A$38,Formulas!$B$3:$B$39)))</f>
        <v>0</v>
      </c>
      <c r="G66" s="106"/>
    </row>
    <row r="67" spans="1:8" s="80" customFormat="1" x14ac:dyDescent="0.3">
      <c r="A67" s="136"/>
      <c r="B67" s="165"/>
      <c r="C67" s="142"/>
      <c r="D67" s="153">
        <f t="shared" si="0"/>
        <v>0</v>
      </c>
      <c r="E67" s="154">
        <f t="shared" si="13"/>
        <v>0</v>
      </c>
      <c r="F67" s="123">
        <f>IF(B67=0,0,(LOOKUP(B67,Formulas!$A$3:$A$38,Formulas!$B$3:$B$39)))</f>
        <v>0</v>
      </c>
      <c r="G67" s="106"/>
    </row>
    <row r="68" spans="1:8" s="80" customFormat="1" x14ac:dyDescent="0.3">
      <c r="A68" s="136"/>
      <c r="B68" s="165"/>
      <c r="C68" s="142"/>
      <c r="D68" s="153">
        <v>0</v>
      </c>
      <c r="E68" s="154">
        <f t="shared" si="13"/>
        <v>0</v>
      </c>
      <c r="F68" s="123">
        <f>IF(B68=0,0,(LOOKUP(B68,Formulas!$A$3:$A$38,Formulas!$B$3:$B$39)))</f>
        <v>0</v>
      </c>
      <c r="G68" s="79"/>
      <c r="H68" s="80" t="s">
        <v>152</v>
      </c>
    </row>
    <row r="69" spans="1:8" s="80" customFormat="1" x14ac:dyDescent="0.3">
      <c r="A69" s="136"/>
      <c r="B69" s="165"/>
      <c r="C69" s="142"/>
      <c r="D69" s="153">
        <f t="shared" si="0"/>
        <v>0</v>
      </c>
      <c r="E69" s="154">
        <f t="shared" ref="E69:E84" si="16">C69-D69</f>
        <v>0</v>
      </c>
      <c r="F69" s="123">
        <f>IF(B69=0,0,(LOOKUP(B69,Formulas!$A$3:$A$38,Formulas!$B$3:$B$39)))</f>
        <v>0</v>
      </c>
      <c r="G69" s="106"/>
    </row>
    <row r="70" spans="1:8" s="80" customFormat="1" x14ac:dyDescent="0.3">
      <c r="A70" s="136"/>
      <c r="B70" s="165"/>
      <c r="C70" s="142"/>
      <c r="D70" s="153">
        <f t="shared" si="0"/>
        <v>0</v>
      </c>
      <c r="E70" s="154">
        <f t="shared" si="16"/>
        <v>0</v>
      </c>
      <c r="F70" s="123">
        <f>IF(B70=0,0,(LOOKUP(B70,Formulas!$A$3:$A$38,Formulas!$B$3:$B$39)))</f>
        <v>0</v>
      </c>
      <c r="G70" s="106"/>
    </row>
    <row r="71" spans="1:8" s="80" customFormat="1" x14ac:dyDescent="0.3">
      <c r="A71" s="136"/>
      <c r="B71" s="165"/>
      <c r="C71" s="142"/>
      <c r="D71" s="153"/>
      <c r="E71" s="154">
        <f t="shared" si="16"/>
        <v>0</v>
      </c>
      <c r="F71" s="123">
        <f>IF(B71=0,0,(LOOKUP(B71,Formulas!$A$3:$A$38,Formulas!$B$3:$B$39)))</f>
        <v>0</v>
      </c>
      <c r="G71" s="106"/>
    </row>
    <row r="72" spans="1:8" s="80" customFormat="1" x14ac:dyDescent="0.3">
      <c r="A72" s="136"/>
      <c r="B72" s="165"/>
      <c r="C72" s="142"/>
      <c r="D72" s="153">
        <f t="shared" ref="D72" si="17">IF(F72=0.1,C72/11,0)</f>
        <v>0</v>
      </c>
      <c r="E72" s="154">
        <f t="shared" si="16"/>
        <v>0</v>
      </c>
      <c r="F72" s="123">
        <f>IF(B72=0,0,(LOOKUP(B72,Formulas!$A$3:$A$38,Formulas!$B$3:$B$39)))</f>
        <v>0</v>
      </c>
      <c r="G72" s="106"/>
    </row>
    <row r="73" spans="1:8" s="80" customFormat="1" x14ac:dyDescent="0.3">
      <c r="A73" s="136"/>
      <c r="B73" s="165"/>
      <c r="C73" s="142"/>
      <c r="D73" s="153">
        <f t="shared" si="0"/>
        <v>0</v>
      </c>
      <c r="E73" s="154">
        <f t="shared" si="16"/>
        <v>0</v>
      </c>
      <c r="F73" s="123">
        <f>IF(B73=0,0,(LOOKUP(B73,Formulas!$A$3:$A$38,Formulas!$B$3:$B$39)))</f>
        <v>0</v>
      </c>
      <c r="G73" s="106"/>
    </row>
    <row r="74" spans="1:8" s="80" customFormat="1" x14ac:dyDescent="0.3">
      <c r="A74" s="136"/>
      <c r="B74" s="165"/>
      <c r="C74" s="142"/>
      <c r="D74" s="153">
        <f t="shared" si="0"/>
        <v>0</v>
      </c>
      <c r="E74" s="154">
        <f t="shared" si="16"/>
        <v>0</v>
      </c>
      <c r="F74" s="123">
        <f>IF(B74=0,0,(LOOKUP(B74,Formulas!$A$3:$A$38,Formulas!$B$3:$B$39)))</f>
        <v>0</v>
      </c>
      <c r="G74" s="106"/>
    </row>
    <row r="75" spans="1:8" s="80" customFormat="1" x14ac:dyDescent="0.3">
      <c r="A75" s="136"/>
      <c r="B75" s="165"/>
      <c r="C75" s="142"/>
      <c r="D75" s="153">
        <f t="shared" ref="D75" si="18">IF(F75=0.1,C75/11,0)</f>
        <v>0</v>
      </c>
      <c r="E75" s="154">
        <f t="shared" ref="E75" si="19">C75-D75</f>
        <v>0</v>
      </c>
      <c r="F75" s="123">
        <f>IF(B75=0,0,(LOOKUP(B75,Formulas!$A$3:$A$38,Formulas!$B$3:$B$39)))</f>
        <v>0</v>
      </c>
      <c r="G75" s="106"/>
    </row>
    <row r="76" spans="1:8" s="80" customFormat="1" x14ac:dyDescent="0.3">
      <c r="A76" s="136"/>
      <c r="B76" s="165"/>
      <c r="C76" s="142"/>
      <c r="D76" s="153">
        <f t="shared" si="0"/>
        <v>0</v>
      </c>
      <c r="E76" s="154">
        <f t="shared" si="16"/>
        <v>0</v>
      </c>
      <c r="F76" s="123">
        <f>IF(B76=0,0,(LOOKUP(B76,Formulas!$A$3:$A$38,Formulas!$B$3:$B$39)))</f>
        <v>0</v>
      </c>
      <c r="G76" s="106"/>
    </row>
    <row r="77" spans="1:8" s="80" customFormat="1" x14ac:dyDescent="0.3">
      <c r="A77" s="136"/>
      <c r="B77" s="165"/>
      <c r="C77" s="142"/>
      <c r="D77" s="153">
        <f t="shared" si="0"/>
        <v>0</v>
      </c>
      <c r="E77" s="154">
        <f t="shared" si="16"/>
        <v>0</v>
      </c>
      <c r="F77" s="123">
        <f>IF(B77=0,0,(LOOKUP(B77,Formulas!$A$3:$A$38,Formulas!$B$3:$B$39)))</f>
        <v>0</v>
      </c>
      <c r="G77" s="106"/>
    </row>
    <row r="78" spans="1:8" s="80" customFormat="1" x14ac:dyDescent="0.3">
      <c r="A78" s="136"/>
      <c r="B78" s="165"/>
      <c r="C78" s="142"/>
      <c r="D78" s="153">
        <f t="shared" si="0"/>
        <v>0</v>
      </c>
      <c r="E78" s="154">
        <f t="shared" si="16"/>
        <v>0</v>
      </c>
      <c r="F78" s="123">
        <f>IF(B78=0,0,(LOOKUP(B78,Formulas!$A$3:$A$38,Formulas!$B$3:$B$39)))</f>
        <v>0</v>
      </c>
      <c r="G78" s="106"/>
    </row>
    <row r="79" spans="1:8" s="80" customFormat="1" x14ac:dyDescent="0.3">
      <c r="A79" s="136"/>
      <c r="B79" s="165"/>
      <c r="C79" s="142"/>
      <c r="D79" s="153">
        <f t="shared" si="0"/>
        <v>0</v>
      </c>
      <c r="E79" s="154">
        <f t="shared" si="16"/>
        <v>0</v>
      </c>
      <c r="F79" s="123">
        <f>IF(B79=0,0,(LOOKUP(B79,Formulas!$A$3:$A$38,Formulas!$B$3:$B$39)))</f>
        <v>0</v>
      </c>
      <c r="G79" s="106"/>
    </row>
    <row r="80" spans="1:8" s="80" customFormat="1" x14ac:dyDescent="0.3">
      <c r="A80" s="136"/>
      <c r="B80" s="165"/>
      <c r="C80" s="142"/>
      <c r="D80" s="153">
        <f t="shared" si="0"/>
        <v>0</v>
      </c>
      <c r="E80" s="154">
        <f t="shared" si="16"/>
        <v>0</v>
      </c>
      <c r="F80" s="123">
        <f>IF(B80=0,0,(LOOKUP(B80,Formulas!$A$3:$A$38,Formulas!$B$3:$B$39)))</f>
        <v>0</v>
      </c>
      <c r="G80" s="106"/>
    </row>
    <row r="81" spans="1:7" s="80" customFormat="1" x14ac:dyDescent="0.3">
      <c r="A81" s="136"/>
      <c r="B81" s="165"/>
      <c r="C81" s="142"/>
      <c r="D81" s="153">
        <f t="shared" si="0"/>
        <v>0</v>
      </c>
      <c r="E81" s="154">
        <f t="shared" si="16"/>
        <v>0</v>
      </c>
      <c r="F81" s="123">
        <f>IF(B81=0,0,(LOOKUP(B81,Formulas!$A$3:$A$38,Formulas!$B$3:$B$39)))</f>
        <v>0</v>
      </c>
      <c r="G81" s="106"/>
    </row>
    <row r="82" spans="1:7" s="80" customFormat="1" x14ac:dyDescent="0.3">
      <c r="A82" s="136"/>
      <c r="B82" s="165"/>
      <c r="C82" s="142"/>
      <c r="D82" s="153">
        <f t="shared" si="0"/>
        <v>0</v>
      </c>
      <c r="E82" s="154">
        <f t="shared" ref="E82" si="20">C82-D82</f>
        <v>0</v>
      </c>
      <c r="F82" s="123">
        <f>IF(B82=0,0,(LOOKUP(B82,Formulas!$A$3:$A$38,Formulas!$B$3:$B$39)))</f>
        <v>0</v>
      </c>
      <c r="G82" s="106"/>
    </row>
    <row r="83" spans="1:7" s="80" customFormat="1" x14ac:dyDescent="0.3">
      <c r="A83" s="136"/>
      <c r="B83" s="165"/>
      <c r="C83" s="142"/>
      <c r="D83" s="153">
        <f t="shared" si="0"/>
        <v>0</v>
      </c>
      <c r="E83" s="154">
        <f t="shared" si="16"/>
        <v>0</v>
      </c>
      <c r="F83" s="123">
        <f>IF(B83=0,0,(LOOKUP(B83,Formulas!$A$3:$A$38,Formulas!$B$3:$B$39)))</f>
        <v>0</v>
      </c>
      <c r="G83" s="106"/>
    </row>
    <row r="84" spans="1:7" s="80" customFormat="1" x14ac:dyDescent="0.3">
      <c r="A84" s="136"/>
      <c r="B84" s="165"/>
      <c r="C84" s="142"/>
      <c r="D84" s="153">
        <f t="shared" si="0"/>
        <v>0</v>
      </c>
      <c r="E84" s="154">
        <f t="shared" si="16"/>
        <v>0</v>
      </c>
      <c r="F84" s="123">
        <f>IF(B84=0,0,(LOOKUP(B84,Formulas!$A$3:$A$38,Formulas!$B$3:$B$39)))</f>
        <v>0</v>
      </c>
      <c r="G84" s="106"/>
    </row>
    <row r="85" spans="1:7" s="80" customFormat="1" x14ac:dyDescent="0.3">
      <c r="A85" s="136"/>
      <c r="B85" s="165"/>
      <c r="C85" s="142"/>
      <c r="D85" s="153">
        <f t="shared" si="0"/>
        <v>0</v>
      </c>
      <c r="E85" s="154">
        <f t="shared" ref="E85:E109" si="21">C85-D85</f>
        <v>0</v>
      </c>
      <c r="F85" s="123">
        <f>IF(B85=0,0,(LOOKUP(B85,Formulas!$A$3:$A$38,Formulas!$B$3:$B$39)))</f>
        <v>0</v>
      </c>
      <c r="G85" s="106"/>
    </row>
    <row r="86" spans="1:7" s="80" customFormat="1" x14ac:dyDescent="0.3">
      <c r="A86" s="136"/>
      <c r="B86" s="165"/>
      <c r="C86" s="142"/>
      <c r="D86" s="153">
        <f t="shared" si="0"/>
        <v>0</v>
      </c>
      <c r="E86" s="154">
        <f t="shared" si="21"/>
        <v>0</v>
      </c>
      <c r="F86" s="123">
        <f>IF(B86=0,0,(LOOKUP(B86,Formulas!$A$3:$A$38,Formulas!$B$3:$B$39)))</f>
        <v>0</v>
      </c>
      <c r="G86" s="106"/>
    </row>
    <row r="87" spans="1:7" s="80" customFormat="1" x14ac:dyDescent="0.3">
      <c r="A87" s="136"/>
      <c r="B87" s="165"/>
      <c r="C87" s="142"/>
      <c r="D87" s="153">
        <f t="shared" si="0"/>
        <v>0</v>
      </c>
      <c r="E87" s="154">
        <f t="shared" si="21"/>
        <v>0</v>
      </c>
      <c r="F87" s="123">
        <f>IF(B87=0,0,(LOOKUP(B87,Formulas!$A$3:$A$38,Formulas!$B$3:$B$39)))</f>
        <v>0</v>
      </c>
      <c r="G87" s="106"/>
    </row>
    <row r="88" spans="1:7" s="80" customFormat="1" x14ac:dyDescent="0.3">
      <c r="A88" s="136"/>
      <c r="B88" s="165"/>
      <c r="C88" s="142"/>
      <c r="D88" s="153">
        <f t="shared" si="0"/>
        <v>0</v>
      </c>
      <c r="E88" s="154">
        <f t="shared" si="21"/>
        <v>0</v>
      </c>
      <c r="F88" s="123">
        <f>IF(B88=0,0,(LOOKUP(B88,Formulas!$A$3:$A$38,Formulas!$B$3:$B$39)))</f>
        <v>0</v>
      </c>
      <c r="G88" s="106"/>
    </row>
    <row r="89" spans="1:7" s="80" customFormat="1" x14ac:dyDescent="0.3">
      <c r="A89" s="136"/>
      <c r="B89" s="165"/>
      <c r="C89" s="142"/>
      <c r="D89" s="153">
        <f t="shared" ref="D89:D109" si="22">IF(F89=0.1,C89/11,0)</f>
        <v>0</v>
      </c>
      <c r="E89" s="154">
        <f t="shared" si="21"/>
        <v>0</v>
      </c>
      <c r="F89" s="123">
        <f>IF(B89=0,0,(LOOKUP(B89,Formulas!$A$3:$A$38,Formulas!$B$3:$B$39)))</f>
        <v>0</v>
      </c>
      <c r="G89" s="106"/>
    </row>
    <row r="90" spans="1:7" s="80" customFormat="1" x14ac:dyDescent="0.3">
      <c r="A90" s="136"/>
      <c r="B90" s="165"/>
      <c r="C90" s="142"/>
      <c r="D90" s="153">
        <f t="shared" si="22"/>
        <v>0</v>
      </c>
      <c r="E90" s="154">
        <f t="shared" si="21"/>
        <v>0</v>
      </c>
      <c r="F90" s="123">
        <f>IF(B90=0,0,(LOOKUP(B90,Formulas!$A$3:$A$38,Formulas!$B$3:$B$39)))</f>
        <v>0</v>
      </c>
      <c r="G90" s="106"/>
    </row>
    <row r="91" spans="1:7" s="80" customFormat="1" x14ac:dyDescent="0.3">
      <c r="A91" s="136"/>
      <c r="B91" s="165"/>
      <c r="C91" s="142"/>
      <c r="D91" s="153">
        <f t="shared" si="22"/>
        <v>0</v>
      </c>
      <c r="E91" s="154">
        <f t="shared" si="21"/>
        <v>0</v>
      </c>
      <c r="F91" s="123">
        <f>IF(B91=0,0,(LOOKUP(B91,Formulas!$A$3:$A$38,Formulas!$B$3:$B$39)))</f>
        <v>0</v>
      </c>
      <c r="G91" s="106"/>
    </row>
    <row r="92" spans="1:7" s="80" customFormat="1" x14ac:dyDescent="0.3">
      <c r="A92" s="136"/>
      <c r="B92" s="165"/>
      <c r="C92" s="142"/>
      <c r="D92" s="153">
        <f t="shared" si="22"/>
        <v>0</v>
      </c>
      <c r="E92" s="154">
        <f t="shared" si="21"/>
        <v>0</v>
      </c>
      <c r="F92" s="123">
        <f>IF(B92=0,0,(LOOKUP(B92,Formulas!$A$3:$A$38,Formulas!$B$3:$B$39)))</f>
        <v>0</v>
      </c>
      <c r="G92" s="106"/>
    </row>
    <row r="93" spans="1:7" s="80" customFormat="1" x14ac:dyDescent="0.3">
      <c r="A93" s="136"/>
      <c r="B93" s="165"/>
      <c r="C93" s="142"/>
      <c r="D93" s="153">
        <f t="shared" si="22"/>
        <v>0</v>
      </c>
      <c r="E93" s="154">
        <f t="shared" si="21"/>
        <v>0</v>
      </c>
      <c r="F93" s="123">
        <f>IF(B93=0,0,(LOOKUP(B93,Formulas!$A$3:$A$38,Formulas!$B$3:$B$39)))</f>
        <v>0</v>
      </c>
      <c r="G93" s="106"/>
    </row>
    <row r="94" spans="1:7" s="80" customFormat="1" x14ac:dyDescent="0.3">
      <c r="A94" s="136"/>
      <c r="B94" s="142"/>
      <c r="C94" s="142"/>
      <c r="D94" s="153">
        <f t="shared" si="22"/>
        <v>0</v>
      </c>
      <c r="E94" s="154">
        <f t="shared" si="21"/>
        <v>0</v>
      </c>
      <c r="F94" s="123">
        <f>IF(B94=0,0,(LOOKUP(B94,Formulas!$A$3:$A$38,Formulas!$B$3:$B$39)))</f>
        <v>0</v>
      </c>
      <c r="G94" s="106"/>
    </row>
    <row r="95" spans="1:7" s="80" customFormat="1" x14ac:dyDescent="0.3">
      <c r="A95" s="136"/>
      <c r="B95" s="142"/>
      <c r="C95" s="142"/>
      <c r="D95" s="153">
        <f t="shared" si="22"/>
        <v>0</v>
      </c>
      <c r="E95" s="154">
        <f t="shared" si="21"/>
        <v>0</v>
      </c>
      <c r="F95" s="123">
        <f>IF(B95=0,0,(LOOKUP(B95,Formulas!$A$3:$A$38,Formulas!$B$3:$B$39)))</f>
        <v>0</v>
      </c>
      <c r="G95" s="106"/>
    </row>
    <row r="96" spans="1:7" s="80" customFormat="1" x14ac:dyDescent="0.3">
      <c r="A96" s="136"/>
      <c r="B96" s="142"/>
      <c r="C96" s="142"/>
      <c r="D96" s="153">
        <f t="shared" si="22"/>
        <v>0</v>
      </c>
      <c r="E96" s="154">
        <f t="shared" si="21"/>
        <v>0</v>
      </c>
      <c r="F96" s="123">
        <f>IF(B96=0,0,(LOOKUP(B96,Formulas!$A$3:$A$38,Formulas!$B$3:$B$39)))</f>
        <v>0</v>
      </c>
      <c r="G96" s="106"/>
    </row>
    <row r="97" spans="1:7" s="80" customFormat="1" x14ac:dyDescent="0.3">
      <c r="A97" s="136"/>
      <c r="B97" s="142"/>
      <c r="C97" s="142"/>
      <c r="D97" s="153">
        <f t="shared" si="22"/>
        <v>0</v>
      </c>
      <c r="E97" s="154">
        <f t="shared" si="21"/>
        <v>0</v>
      </c>
      <c r="F97" s="123">
        <f>IF(B97=0,0,(LOOKUP(B97,Formulas!$A$3:$A$38,Formulas!$B$3:$B$39)))</f>
        <v>0</v>
      </c>
      <c r="G97" s="106"/>
    </row>
    <row r="98" spans="1:7" s="80" customFormat="1" x14ac:dyDescent="0.3">
      <c r="A98" s="136"/>
      <c r="B98" s="142"/>
      <c r="C98" s="142"/>
      <c r="D98" s="153">
        <f t="shared" si="22"/>
        <v>0</v>
      </c>
      <c r="E98" s="154">
        <f t="shared" si="21"/>
        <v>0</v>
      </c>
      <c r="F98" s="123">
        <f>IF(B98=0,0,(LOOKUP(B98,Formulas!$A$3:$A$38,Formulas!$B$3:$B$39)))</f>
        <v>0</v>
      </c>
      <c r="G98" s="106"/>
    </row>
    <row r="99" spans="1:7" s="80" customFormat="1" x14ac:dyDescent="0.3">
      <c r="A99" s="136"/>
      <c r="B99" s="142"/>
      <c r="C99" s="142"/>
      <c r="D99" s="153">
        <f t="shared" si="22"/>
        <v>0</v>
      </c>
      <c r="E99" s="154">
        <f t="shared" si="21"/>
        <v>0</v>
      </c>
      <c r="F99" s="123">
        <f>IF(B99=0,0,(LOOKUP(B99,Formulas!$A$3:$A$38,Formulas!$B$3:$B$39)))</f>
        <v>0</v>
      </c>
      <c r="G99" s="106"/>
    </row>
    <row r="100" spans="1:7" s="80" customFormat="1" x14ac:dyDescent="0.3">
      <c r="A100" s="136"/>
      <c r="B100" s="142"/>
      <c r="C100" s="142"/>
      <c r="D100" s="153">
        <f t="shared" si="22"/>
        <v>0</v>
      </c>
      <c r="E100" s="154">
        <f t="shared" si="21"/>
        <v>0</v>
      </c>
      <c r="F100" s="123">
        <f>IF(B100=0,0,(LOOKUP(B100,Formulas!$A$3:$A$38,Formulas!$B$3:$B$39)))</f>
        <v>0</v>
      </c>
      <c r="G100" s="106"/>
    </row>
    <row r="101" spans="1:7" s="80" customFormat="1" x14ac:dyDescent="0.3">
      <c r="A101" s="136"/>
      <c r="B101" s="142"/>
      <c r="C101" s="142"/>
      <c r="D101" s="153">
        <f t="shared" si="22"/>
        <v>0</v>
      </c>
      <c r="E101" s="154">
        <f t="shared" si="21"/>
        <v>0</v>
      </c>
      <c r="F101" s="123">
        <f>IF(B101=0,0,(LOOKUP(B101,Formulas!$A$3:$A$38,Formulas!$B$3:$B$39)))</f>
        <v>0</v>
      </c>
      <c r="G101" s="106"/>
    </row>
    <row r="102" spans="1:7" s="80" customFormat="1" x14ac:dyDescent="0.3">
      <c r="A102" s="136"/>
      <c r="B102" s="142"/>
      <c r="C102" s="142"/>
      <c r="D102" s="153">
        <f t="shared" si="22"/>
        <v>0</v>
      </c>
      <c r="E102" s="154">
        <f t="shared" si="21"/>
        <v>0</v>
      </c>
      <c r="F102" s="123">
        <f>IF(B102=0,0,(LOOKUP(B102,Formulas!$A$3:$A$38,Formulas!$B$3:$B$39)))</f>
        <v>0</v>
      </c>
      <c r="G102" s="106"/>
    </row>
    <row r="103" spans="1:7" s="80" customFormat="1" x14ac:dyDescent="0.3">
      <c r="A103" s="136"/>
      <c r="B103" s="142"/>
      <c r="C103" s="142"/>
      <c r="D103" s="153">
        <f t="shared" si="22"/>
        <v>0</v>
      </c>
      <c r="E103" s="154">
        <f t="shared" si="21"/>
        <v>0</v>
      </c>
      <c r="F103" s="123">
        <f>IF(B103=0,0,(LOOKUP(B103,Formulas!$A$3:$A$38,Formulas!$B$3:$B$39)))</f>
        <v>0</v>
      </c>
      <c r="G103" s="106"/>
    </row>
    <row r="104" spans="1:7" s="80" customFormat="1" x14ac:dyDescent="0.3">
      <c r="A104" s="136"/>
      <c r="B104" s="142"/>
      <c r="C104" s="142"/>
      <c r="D104" s="153">
        <f t="shared" si="22"/>
        <v>0</v>
      </c>
      <c r="E104" s="154">
        <f t="shared" si="21"/>
        <v>0</v>
      </c>
      <c r="F104" s="123">
        <f>IF(B104=0,0,(LOOKUP(B104,Formulas!$A$3:$A$38,Formulas!$B$3:$B$39)))</f>
        <v>0</v>
      </c>
      <c r="G104" s="106"/>
    </row>
    <row r="105" spans="1:7" s="80" customFormat="1" x14ac:dyDescent="0.3">
      <c r="A105" s="136"/>
      <c r="B105" s="142"/>
      <c r="C105" s="142"/>
      <c r="D105" s="153">
        <f t="shared" si="22"/>
        <v>0</v>
      </c>
      <c r="E105" s="154">
        <f t="shared" si="21"/>
        <v>0</v>
      </c>
      <c r="F105" s="123">
        <f>IF(B105=0,0,(LOOKUP(B105,Formulas!$A$3:$A$38,Formulas!$B$3:$B$39)))</f>
        <v>0</v>
      </c>
      <c r="G105" s="106"/>
    </row>
    <row r="106" spans="1:7" s="80" customFormat="1" x14ac:dyDescent="0.3">
      <c r="A106" s="136"/>
      <c r="B106" s="142"/>
      <c r="C106" s="142"/>
      <c r="D106" s="153">
        <f t="shared" si="22"/>
        <v>0</v>
      </c>
      <c r="E106" s="154">
        <f t="shared" si="21"/>
        <v>0</v>
      </c>
      <c r="F106" s="123">
        <f>IF(B106=0,0,(LOOKUP(B106,Formulas!$A$3:$A$38,Formulas!$B$3:$B$39)))</f>
        <v>0</v>
      </c>
      <c r="G106" s="106"/>
    </row>
    <row r="107" spans="1:7" s="80" customFormat="1" x14ac:dyDescent="0.3">
      <c r="A107" s="136"/>
      <c r="B107" s="142"/>
      <c r="C107" s="142"/>
      <c r="D107" s="153">
        <f t="shared" si="22"/>
        <v>0</v>
      </c>
      <c r="E107" s="154">
        <f t="shared" si="21"/>
        <v>0</v>
      </c>
      <c r="F107" s="123">
        <f>IF(B107=0,0,(LOOKUP(B107,Formulas!$A$3:$A$38,Formulas!$B$3:$B$39)))</f>
        <v>0</v>
      </c>
      <c r="G107" s="106"/>
    </row>
    <row r="108" spans="1:7" s="80" customFormat="1" x14ac:dyDescent="0.3">
      <c r="A108" s="136"/>
      <c r="B108" s="142"/>
      <c r="C108" s="142"/>
      <c r="D108" s="153">
        <f t="shared" si="22"/>
        <v>0</v>
      </c>
      <c r="E108" s="154">
        <f t="shared" si="21"/>
        <v>0</v>
      </c>
      <c r="F108" s="123">
        <f>IF(B108=0,0,(LOOKUP(B108,Formulas!$A$3:$A$38,Formulas!$B$3:$B$39)))</f>
        <v>0</v>
      </c>
      <c r="G108" s="106"/>
    </row>
    <row r="109" spans="1:7" s="80" customFormat="1" x14ac:dyDescent="0.3">
      <c r="A109" s="136"/>
      <c r="B109" s="142"/>
      <c r="C109" s="142"/>
      <c r="D109" s="153">
        <f t="shared" si="22"/>
        <v>0</v>
      </c>
      <c r="E109" s="154">
        <f t="shared" si="21"/>
        <v>0</v>
      </c>
      <c r="F109" s="123">
        <f>IF(B109=0,0,(LOOKUP(B109,Formulas!$A$3:$A$38,Formulas!$B$3:$B$39)))</f>
        <v>0</v>
      </c>
      <c r="G109" s="106"/>
    </row>
    <row r="110" spans="1:7" s="80" customFormat="1" x14ac:dyDescent="0.3">
      <c r="A110" s="141"/>
      <c r="B110" s="79"/>
      <c r="C110" s="79"/>
      <c r="D110" s="78"/>
      <c r="E110" s="78"/>
      <c r="F110" s="140"/>
      <c r="G110" s="106"/>
    </row>
    <row r="111" spans="1:7" s="82" customFormat="1" ht="15" thickBot="1" x14ac:dyDescent="0.35">
      <c r="A111" s="108" t="s">
        <v>10</v>
      </c>
      <c r="B111" s="96"/>
      <c r="C111" s="93">
        <f>SUM(C11:C110)</f>
        <v>0</v>
      </c>
      <c r="D111" s="93">
        <f>SUM(D11:D110)</f>
        <v>0</v>
      </c>
      <c r="E111" s="93">
        <f t="shared" ref="E111" si="23">SUM(E11:E110)</f>
        <v>0</v>
      </c>
      <c r="F111" s="98"/>
    </row>
    <row r="112" spans="1:7" s="82" customFormat="1" ht="15" thickTop="1" x14ac:dyDescent="0.3">
      <c r="A112" s="108"/>
      <c r="B112" s="96"/>
      <c r="C112" s="133"/>
      <c r="D112" s="133"/>
      <c r="E112" s="133"/>
      <c r="F112" s="98"/>
    </row>
    <row r="113" spans="1:30" s="80" customFormat="1" x14ac:dyDescent="0.3">
      <c r="A113" s="139" t="s">
        <v>11</v>
      </c>
      <c r="B113" s="126"/>
      <c r="C113" s="154">
        <f>C111-D111</f>
        <v>0</v>
      </c>
      <c r="D113" s="78"/>
      <c r="E113" s="155"/>
      <c r="F113" s="124"/>
      <c r="G113" s="81"/>
    </row>
    <row r="114" spans="1:30" s="80" customFormat="1" x14ac:dyDescent="0.3">
      <c r="A114" s="116" t="s">
        <v>13</v>
      </c>
      <c r="B114" s="126"/>
      <c r="C114" s="154">
        <f>C111</f>
        <v>0</v>
      </c>
      <c r="D114" s="78"/>
      <c r="E114" s="155"/>
      <c r="F114" s="112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 ht="6" customHeight="1" thickBot="1" x14ac:dyDescent="0.35">
      <c r="A115" s="115"/>
      <c r="B115" s="110"/>
      <c r="C115" s="109"/>
      <c r="D115" s="109"/>
      <c r="E115" s="92"/>
      <c r="F115" s="135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x14ac:dyDescent="0.3">
      <c r="A116" s="83"/>
      <c r="B116" s="83"/>
      <c r="C116" s="83"/>
      <c r="D116" s="83"/>
      <c r="E116" s="134"/>
      <c r="F116" s="107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x14ac:dyDescent="0.3">
      <c r="A117" s="83"/>
      <c r="B117" s="83"/>
      <c r="C117" s="81"/>
      <c r="D117" s="83"/>
      <c r="E117" s="134"/>
      <c r="F117" s="107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x14ac:dyDescent="0.3">
      <c r="A118" s="83"/>
      <c r="B118" s="83"/>
      <c r="C118" s="166"/>
      <c r="D118" s="83"/>
      <c r="E118" s="134"/>
      <c r="F118" s="107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x14ac:dyDescent="0.3">
      <c r="A119" s="83"/>
      <c r="B119" s="83"/>
      <c r="C119" s="83"/>
      <c r="D119" s="83"/>
      <c r="E119" s="134"/>
      <c r="F119" s="107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x14ac:dyDescent="0.3">
      <c r="A120" s="83"/>
      <c r="B120" s="83"/>
      <c r="C120" s="83"/>
      <c r="D120" s="83"/>
      <c r="E120" s="134"/>
      <c r="F120" s="107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x14ac:dyDescent="0.3">
      <c r="A121" s="83"/>
      <c r="B121" s="83"/>
      <c r="C121" s="83"/>
      <c r="D121" s="83"/>
      <c r="E121" s="134"/>
      <c r="F121" s="107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x14ac:dyDescent="0.3">
      <c r="A122" s="83"/>
      <c r="B122" s="83"/>
      <c r="C122" s="83"/>
      <c r="D122" s="83"/>
      <c r="E122" s="134"/>
      <c r="F122" s="107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x14ac:dyDescent="0.3">
      <c r="A123" s="83"/>
      <c r="B123" s="83"/>
      <c r="C123" s="83"/>
      <c r="D123" s="83"/>
      <c r="E123" s="134"/>
      <c r="F123" s="107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x14ac:dyDescent="0.3">
      <c r="A124" s="83"/>
      <c r="B124" s="83"/>
      <c r="C124" s="83"/>
      <c r="D124" s="83"/>
      <c r="E124" s="134"/>
      <c r="F124" s="107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x14ac:dyDescent="0.3">
      <c r="A125" s="83"/>
      <c r="B125" s="83"/>
      <c r="C125" s="83"/>
      <c r="D125" s="83"/>
      <c r="E125" s="134"/>
      <c r="F125" s="107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x14ac:dyDescent="0.3">
      <c r="A126" s="83"/>
      <c r="B126" s="83"/>
      <c r="C126" s="83"/>
      <c r="D126" s="83"/>
      <c r="E126" s="134"/>
      <c r="F126" s="107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x14ac:dyDescent="0.3">
      <c r="A127" s="83"/>
      <c r="B127" s="83"/>
      <c r="C127" s="83"/>
      <c r="D127" s="83"/>
      <c r="E127" s="134"/>
      <c r="F127" s="107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x14ac:dyDescent="0.3">
      <c r="A128" s="83"/>
      <c r="B128" s="83"/>
      <c r="C128" s="83"/>
      <c r="D128" s="83"/>
      <c r="E128" s="134"/>
      <c r="F128" s="107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x14ac:dyDescent="0.3">
      <c r="A129" s="83"/>
      <c r="B129" s="83"/>
      <c r="C129" s="83"/>
      <c r="D129" s="83"/>
      <c r="E129" s="134"/>
      <c r="F129" s="107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x14ac:dyDescent="0.3">
      <c r="A130" s="83"/>
      <c r="B130" s="83"/>
      <c r="C130" s="83"/>
      <c r="D130" s="83"/>
      <c r="E130" s="134"/>
      <c r="F130" s="107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x14ac:dyDescent="0.3">
      <c r="A131" s="83"/>
      <c r="B131" s="83"/>
      <c r="C131" s="83"/>
      <c r="D131" s="83"/>
      <c r="E131" s="134"/>
      <c r="F131" s="107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x14ac:dyDescent="0.3">
      <c r="A132" s="83"/>
      <c r="B132" s="83"/>
      <c r="C132" s="83"/>
      <c r="D132" s="83"/>
      <c r="E132" s="134"/>
      <c r="F132" s="107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x14ac:dyDescent="0.3">
      <c r="A133" s="83"/>
      <c r="B133" s="83"/>
      <c r="C133" s="83"/>
      <c r="D133" s="83"/>
      <c r="E133" s="134"/>
      <c r="F133" s="107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x14ac:dyDescent="0.3">
      <c r="A134" s="83"/>
      <c r="B134" s="83"/>
      <c r="C134" s="83"/>
      <c r="D134" s="83"/>
      <c r="E134" s="134"/>
      <c r="F134" s="107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x14ac:dyDescent="0.3">
      <c r="A135" s="83"/>
      <c r="B135" s="83"/>
      <c r="C135" s="83"/>
      <c r="D135" s="83"/>
      <c r="E135" s="134"/>
      <c r="F135" s="107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x14ac:dyDescent="0.3">
      <c r="A136" s="83"/>
      <c r="B136" s="83"/>
      <c r="C136" s="83"/>
      <c r="D136" s="83"/>
      <c r="E136" s="134"/>
      <c r="F136" s="107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x14ac:dyDescent="0.3">
      <c r="A137" s="83"/>
      <c r="B137" s="83"/>
      <c r="C137" s="83"/>
      <c r="D137" s="83"/>
      <c r="E137" s="134"/>
      <c r="F137" s="107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x14ac:dyDescent="0.3">
      <c r="A138" s="83"/>
      <c r="B138" s="83"/>
      <c r="C138" s="83"/>
      <c r="D138" s="83"/>
      <c r="E138" s="134"/>
      <c r="F138" s="107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x14ac:dyDescent="0.3">
      <c r="A139" s="83"/>
      <c r="B139" s="83"/>
      <c r="C139" s="83"/>
      <c r="D139" s="83"/>
      <c r="E139" s="134"/>
      <c r="F139" s="107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x14ac:dyDescent="0.3">
      <c r="A140" s="83"/>
      <c r="B140" s="83"/>
      <c r="C140" s="83"/>
      <c r="D140" s="83"/>
      <c r="E140" s="134"/>
      <c r="F140" s="107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x14ac:dyDescent="0.3">
      <c r="A141" s="83"/>
      <c r="B141" s="83"/>
      <c r="C141" s="83"/>
      <c r="D141" s="83"/>
      <c r="E141" s="134"/>
      <c r="F141" s="107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x14ac:dyDescent="0.3">
      <c r="A142" s="83"/>
      <c r="B142" s="83"/>
      <c r="C142" s="83"/>
      <c r="D142" s="83"/>
      <c r="E142" s="134"/>
      <c r="F142" s="107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x14ac:dyDescent="0.3">
      <c r="A143" s="83"/>
      <c r="B143" s="83"/>
      <c r="C143" s="83"/>
      <c r="D143" s="83"/>
      <c r="E143" s="134"/>
      <c r="F143" s="107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x14ac:dyDescent="0.3">
      <c r="A144" s="83"/>
      <c r="B144" s="83"/>
      <c r="C144" s="83"/>
      <c r="D144" s="83"/>
      <c r="E144" s="134"/>
      <c r="F144" s="107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x14ac:dyDescent="0.3">
      <c r="A145" s="83"/>
      <c r="B145" s="83"/>
      <c r="C145" s="83"/>
      <c r="D145" s="83"/>
      <c r="E145" s="134"/>
      <c r="F145" s="107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x14ac:dyDescent="0.3">
      <c r="A146" s="83"/>
      <c r="B146" s="83"/>
      <c r="C146" s="83"/>
      <c r="D146" s="83"/>
      <c r="E146" s="134"/>
      <c r="F146" s="107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x14ac:dyDescent="0.3">
      <c r="A147" s="83"/>
      <c r="B147" s="83"/>
      <c r="C147" s="83"/>
      <c r="D147" s="83"/>
      <c r="E147" s="134"/>
      <c r="F147" s="107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x14ac:dyDescent="0.3">
      <c r="A148" s="83"/>
      <c r="B148" s="83"/>
      <c r="C148" s="83"/>
      <c r="D148" s="83"/>
      <c r="E148" s="134"/>
      <c r="F148" s="107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x14ac:dyDescent="0.3">
      <c r="A149" s="83"/>
      <c r="B149" s="83"/>
      <c r="C149" s="83"/>
      <c r="D149" s="83"/>
      <c r="E149" s="134"/>
      <c r="F149" s="107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x14ac:dyDescent="0.3">
      <c r="A150" s="83"/>
      <c r="B150" s="83"/>
      <c r="C150" s="83"/>
      <c r="D150" s="83"/>
      <c r="E150" s="134"/>
      <c r="F150" s="107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x14ac:dyDescent="0.3">
      <c r="A151" s="83"/>
      <c r="B151" s="83"/>
      <c r="C151" s="83"/>
      <c r="D151" s="83"/>
      <c r="E151" s="134"/>
      <c r="F151" s="107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x14ac:dyDescent="0.3">
      <c r="A152" s="83"/>
      <c r="B152" s="83"/>
      <c r="C152" s="83"/>
      <c r="D152" s="83"/>
      <c r="E152" s="134"/>
      <c r="F152" s="107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x14ac:dyDescent="0.3">
      <c r="A153" s="83"/>
      <c r="B153" s="83"/>
      <c r="C153" s="83"/>
      <c r="D153" s="83"/>
      <c r="E153" s="134"/>
      <c r="F153" s="107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x14ac:dyDescent="0.3">
      <c r="A154" s="83"/>
      <c r="B154" s="83"/>
      <c r="C154" s="83"/>
      <c r="D154" s="83"/>
      <c r="E154" s="134"/>
      <c r="F154" s="107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x14ac:dyDescent="0.3">
      <c r="A155" s="83"/>
      <c r="B155" s="83"/>
      <c r="C155" s="83"/>
      <c r="D155" s="83"/>
      <c r="E155" s="134"/>
      <c r="F155" s="107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x14ac:dyDescent="0.3">
      <c r="A156" s="83"/>
      <c r="B156" s="83"/>
      <c r="C156" s="83"/>
      <c r="D156" s="83"/>
      <c r="E156" s="134"/>
      <c r="F156" s="107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x14ac:dyDescent="0.3">
      <c r="A157" s="83"/>
      <c r="B157" s="83"/>
      <c r="C157" s="83"/>
      <c r="D157" s="83"/>
      <c r="E157" s="134"/>
      <c r="F157" s="107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x14ac:dyDescent="0.3">
      <c r="A158" s="83"/>
      <c r="B158" s="83"/>
      <c r="C158" s="83"/>
      <c r="D158" s="83"/>
      <c r="E158" s="134"/>
      <c r="F158" s="107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x14ac:dyDescent="0.3">
      <c r="A159" s="83"/>
      <c r="B159" s="83"/>
      <c r="C159" s="83"/>
      <c r="D159" s="83"/>
      <c r="E159" s="134"/>
      <c r="F159" s="107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x14ac:dyDescent="0.3">
      <c r="A160" s="83"/>
      <c r="B160" s="83"/>
      <c r="C160" s="83"/>
      <c r="D160" s="83"/>
      <c r="E160" s="134"/>
      <c r="F160" s="107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x14ac:dyDescent="0.3">
      <c r="A161" s="83"/>
      <c r="B161" s="83"/>
      <c r="C161" s="83"/>
      <c r="D161" s="83"/>
      <c r="E161" s="134"/>
      <c r="F161" s="107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x14ac:dyDescent="0.3">
      <c r="A162" s="83"/>
      <c r="B162" s="83"/>
      <c r="C162" s="83"/>
      <c r="D162" s="83"/>
      <c r="E162" s="134"/>
      <c r="F162" s="107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x14ac:dyDescent="0.3">
      <c r="A163" s="83"/>
      <c r="B163" s="83"/>
      <c r="C163" s="83"/>
      <c r="D163" s="83"/>
      <c r="E163" s="134"/>
      <c r="F163" s="107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x14ac:dyDescent="0.3">
      <c r="A164" s="83"/>
      <c r="B164" s="83"/>
      <c r="C164" s="83"/>
      <c r="D164" s="83"/>
      <c r="E164" s="134"/>
      <c r="F164" s="107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x14ac:dyDescent="0.3">
      <c r="A165" s="83"/>
      <c r="B165" s="83"/>
      <c r="C165" s="83"/>
      <c r="D165" s="83"/>
      <c r="E165" s="134"/>
      <c r="F165" s="107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x14ac:dyDescent="0.3">
      <c r="A166" s="83"/>
      <c r="B166" s="83"/>
      <c r="C166" s="83"/>
      <c r="D166" s="83"/>
      <c r="E166" s="134"/>
      <c r="F166" s="107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x14ac:dyDescent="0.3">
      <c r="A167" s="83"/>
      <c r="B167" s="83"/>
      <c r="C167" s="83"/>
      <c r="D167" s="83"/>
      <c r="E167" s="134"/>
      <c r="F167" s="107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x14ac:dyDescent="0.3">
      <c r="A168" s="83"/>
      <c r="B168" s="83"/>
      <c r="C168" s="83"/>
      <c r="D168" s="83"/>
      <c r="E168" s="134"/>
      <c r="F168" s="107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x14ac:dyDescent="0.3">
      <c r="A169" s="83"/>
      <c r="B169" s="83"/>
      <c r="C169" s="83"/>
      <c r="D169" s="83"/>
      <c r="E169" s="134"/>
      <c r="F169" s="107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x14ac:dyDescent="0.3">
      <c r="A170" s="83"/>
      <c r="B170" s="83"/>
      <c r="C170" s="83"/>
      <c r="D170" s="83"/>
      <c r="E170" s="134"/>
      <c r="F170" s="107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x14ac:dyDescent="0.3">
      <c r="A171" s="83"/>
      <c r="B171" s="83"/>
      <c r="C171" s="83"/>
      <c r="D171" s="83"/>
      <c r="E171" s="134"/>
      <c r="F171" s="107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x14ac:dyDescent="0.3">
      <c r="A172" s="83"/>
      <c r="B172" s="83"/>
      <c r="C172" s="83"/>
      <c r="D172" s="83"/>
      <c r="E172" s="134"/>
      <c r="F172" s="107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x14ac:dyDescent="0.3">
      <c r="A173" s="83"/>
      <c r="B173" s="83"/>
      <c r="C173" s="83"/>
      <c r="D173" s="83"/>
      <c r="E173" s="134"/>
      <c r="F173" s="107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x14ac:dyDescent="0.3">
      <c r="A174" s="83"/>
      <c r="B174" s="83"/>
      <c r="C174" s="83"/>
      <c r="D174" s="83"/>
      <c r="E174" s="134"/>
      <c r="F174" s="107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x14ac:dyDescent="0.3">
      <c r="A175" s="83"/>
      <c r="B175" s="83"/>
      <c r="C175" s="83"/>
      <c r="D175" s="83"/>
      <c r="E175" s="134"/>
      <c r="F175" s="107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x14ac:dyDescent="0.3">
      <c r="A176" s="83"/>
      <c r="B176" s="83"/>
      <c r="C176" s="83"/>
      <c r="D176" s="83"/>
      <c r="E176" s="134"/>
      <c r="F176" s="107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x14ac:dyDescent="0.3">
      <c r="A177" s="83"/>
      <c r="B177" s="83"/>
      <c r="C177" s="83"/>
      <c r="D177" s="83"/>
      <c r="E177" s="134"/>
      <c r="F177" s="107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x14ac:dyDescent="0.3">
      <c r="A178" s="83"/>
      <c r="B178" s="83"/>
      <c r="C178" s="83"/>
      <c r="D178" s="83"/>
      <c r="E178" s="134"/>
      <c r="F178" s="10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x14ac:dyDescent="0.3">
      <c r="A179" s="83"/>
      <c r="B179" s="83"/>
      <c r="C179" s="83"/>
      <c r="D179" s="83"/>
      <c r="E179" s="134"/>
      <c r="F179" s="107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x14ac:dyDescent="0.3">
      <c r="A180" s="83"/>
      <c r="B180" s="83"/>
      <c r="C180" s="83"/>
      <c r="D180" s="83"/>
      <c r="E180" s="134"/>
      <c r="F180" s="107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x14ac:dyDescent="0.3">
      <c r="A181" s="83"/>
      <c r="B181" s="83"/>
      <c r="C181" s="83"/>
      <c r="D181" s="83"/>
      <c r="E181" s="134"/>
      <c r="F181" s="107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x14ac:dyDescent="0.3">
      <c r="A182" s="83"/>
      <c r="B182" s="83"/>
      <c r="C182" s="83"/>
      <c r="D182" s="83"/>
      <c r="E182" s="134"/>
      <c r="F182" s="107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x14ac:dyDescent="0.3">
      <c r="A183" s="83"/>
      <c r="B183" s="83"/>
      <c r="C183" s="83"/>
      <c r="D183" s="83"/>
      <c r="E183" s="134"/>
      <c r="F183" s="107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x14ac:dyDescent="0.3">
      <c r="A184" s="83"/>
      <c r="B184" s="83"/>
      <c r="C184" s="83"/>
      <c r="D184" s="83"/>
      <c r="E184" s="134"/>
      <c r="F184" s="107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x14ac:dyDescent="0.3">
      <c r="A185" s="83"/>
      <c r="B185" s="83"/>
      <c r="C185" s="83"/>
      <c r="D185" s="83"/>
      <c r="E185" s="134"/>
      <c r="F185" s="107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x14ac:dyDescent="0.3">
      <c r="A186" s="83"/>
      <c r="B186" s="83"/>
      <c r="C186" s="83"/>
      <c r="D186" s="83"/>
      <c r="E186" s="134"/>
      <c r="F186" s="107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x14ac:dyDescent="0.3">
      <c r="A187" s="83"/>
      <c r="B187" s="83"/>
      <c r="C187" s="83"/>
      <c r="D187" s="83"/>
      <c r="E187" s="134"/>
      <c r="F187" s="107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x14ac:dyDescent="0.3">
      <c r="A188" s="83"/>
      <c r="B188" s="83"/>
      <c r="C188" s="83"/>
      <c r="D188" s="83"/>
      <c r="E188" s="134"/>
      <c r="F188" s="107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x14ac:dyDescent="0.3">
      <c r="A189" s="83"/>
      <c r="B189" s="83"/>
      <c r="C189" s="83"/>
      <c r="D189" s="83"/>
      <c r="E189" s="134"/>
      <c r="F189" s="107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x14ac:dyDescent="0.3">
      <c r="A190" s="83"/>
      <c r="B190" s="83"/>
      <c r="C190" s="83"/>
      <c r="D190" s="83"/>
      <c r="E190" s="134"/>
      <c r="F190" s="107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x14ac:dyDescent="0.3">
      <c r="A191" s="83"/>
      <c r="B191" s="83"/>
      <c r="C191" s="83"/>
      <c r="D191" s="83"/>
      <c r="E191" s="134"/>
      <c r="F191" s="107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x14ac:dyDescent="0.3">
      <c r="A192" s="83"/>
      <c r="B192" s="83"/>
      <c r="C192" s="83"/>
      <c r="D192" s="83"/>
      <c r="E192" s="134"/>
      <c r="F192" s="107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</row>
    <row r="193" spans="1:30" x14ac:dyDescent="0.3">
      <c r="A193" s="83"/>
      <c r="B193" s="83"/>
      <c r="C193" s="83"/>
      <c r="D193" s="83"/>
      <c r="E193" s="134"/>
      <c r="F193" s="107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x14ac:dyDescent="0.3">
      <c r="A194" s="83"/>
      <c r="B194" s="83"/>
      <c r="C194" s="83"/>
      <c r="D194" s="83"/>
      <c r="E194" s="134"/>
      <c r="F194" s="107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</row>
    <row r="195" spans="1:30" x14ac:dyDescent="0.3">
      <c r="A195" s="83"/>
      <c r="B195" s="83"/>
      <c r="C195" s="83"/>
      <c r="D195" s="83"/>
      <c r="E195" s="134"/>
      <c r="F195" s="107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x14ac:dyDescent="0.3">
      <c r="A196" s="83"/>
      <c r="B196" s="83"/>
      <c r="C196" s="83"/>
      <c r="D196" s="83"/>
      <c r="E196" s="134"/>
      <c r="F196" s="107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x14ac:dyDescent="0.3">
      <c r="A197" s="83"/>
      <c r="B197" s="83"/>
      <c r="C197" s="83"/>
      <c r="D197" s="83"/>
      <c r="E197" s="134"/>
      <c r="F197" s="107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</row>
    <row r="198" spans="1:30" x14ac:dyDescent="0.3">
      <c r="A198" s="83"/>
      <c r="B198" s="83"/>
      <c r="C198" s="83"/>
      <c r="D198" s="83"/>
      <c r="E198" s="134"/>
      <c r="F198" s="107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</row>
    <row r="199" spans="1:30" x14ac:dyDescent="0.3">
      <c r="A199" s="83"/>
      <c r="B199" s="83"/>
      <c r="C199" s="83"/>
      <c r="D199" s="83"/>
      <c r="E199" s="134"/>
      <c r="F199" s="107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</row>
    <row r="200" spans="1:30" x14ac:dyDescent="0.3">
      <c r="A200" s="83"/>
      <c r="B200" s="83"/>
      <c r="C200" s="83"/>
      <c r="D200" s="83"/>
      <c r="E200" s="134"/>
      <c r="F200" s="107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</row>
    <row r="201" spans="1:30" x14ac:dyDescent="0.3">
      <c r="A201" s="83"/>
      <c r="B201" s="83"/>
      <c r="C201" s="83"/>
      <c r="D201" s="83"/>
      <c r="E201" s="134"/>
      <c r="F201" s="107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</row>
    <row r="202" spans="1:30" x14ac:dyDescent="0.3">
      <c r="A202" s="83"/>
      <c r="B202" s="83"/>
      <c r="C202" s="83"/>
      <c r="D202" s="83"/>
      <c r="E202" s="134"/>
      <c r="F202" s="107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</row>
    <row r="203" spans="1:30" x14ac:dyDescent="0.3">
      <c r="A203" s="83"/>
      <c r="B203" s="83"/>
      <c r="C203" s="83"/>
      <c r="D203" s="83"/>
      <c r="E203" s="134"/>
      <c r="F203" s="107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</row>
    <row r="204" spans="1:30" x14ac:dyDescent="0.3">
      <c r="A204" s="83"/>
      <c r="B204" s="83"/>
      <c r="C204" s="83"/>
      <c r="D204" s="83"/>
      <c r="E204" s="134"/>
      <c r="F204" s="107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</row>
    <row r="205" spans="1:30" x14ac:dyDescent="0.3">
      <c r="A205" s="83"/>
      <c r="B205" s="83"/>
      <c r="C205" s="83"/>
      <c r="D205" s="83"/>
      <c r="E205" s="134"/>
      <c r="F205" s="107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</row>
    <row r="206" spans="1:30" x14ac:dyDescent="0.3">
      <c r="A206" s="83"/>
      <c r="B206" s="83"/>
      <c r="C206" s="83"/>
      <c r="D206" s="83"/>
      <c r="E206" s="134"/>
      <c r="F206" s="107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</row>
    <row r="207" spans="1:30" x14ac:dyDescent="0.3">
      <c r="A207" s="83"/>
      <c r="B207" s="83"/>
      <c r="C207" s="83"/>
      <c r="D207" s="83"/>
      <c r="E207" s="134"/>
      <c r="F207" s="107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1:30" x14ac:dyDescent="0.3">
      <c r="A208" s="83"/>
      <c r="B208" s="83"/>
      <c r="C208" s="83"/>
      <c r="D208" s="83"/>
      <c r="E208" s="134"/>
      <c r="F208" s="107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  <row r="209" spans="1:30" x14ac:dyDescent="0.3">
      <c r="A209" s="83"/>
      <c r="B209" s="83"/>
      <c r="C209" s="83"/>
      <c r="D209" s="83"/>
      <c r="E209" s="134"/>
      <c r="F209" s="107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</row>
    <row r="210" spans="1:30" x14ac:dyDescent="0.3">
      <c r="A210" s="83"/>
      <c r="B210" s="83"/>
      <c r="C210" s="83"/>
      <c r="D210" s="83"/>
      <c r="E210" s="134"/>
      <c r="F210" s="107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</row>
    <row r="211" spans="1:30" x14ac:dyDescent="0.3">
      <c r="A211" s="83"/>
      <c r="B211" s="83"/>
      <c r="C211" s="83"/>
      <c r="D211" s="83"/>
      <c r="E211" s="134"/>
      <c r="F211" s="107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</row>
    <row r="212" spans="1:30" x14ac:dyDescent="0.3">
      <c r="A212" s="83"/>
      <c r="B212" s="83"/>
      <c r="C212" s="83"/>
      <c r="D212" s="83"/>
      <c r="E212" s="134"/>
      <c r="F212" s="107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</row>
    <row r="213" spans="1:30" x14ac:dyDescent="0.3">
      <c r="A213" s="83"/>
      <c r="B213" s="83"/>
      <c r="C213" s="83"/>
      <c r="D213" s="83"/>
      <c r="E213" s="134"/>
      <c r="F213" s="107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</row>
    <row r="214" spans="1:30" x14ac:dyDescent="0.3">
      <c r="A214" s="83"/>
      <c r="B214" s="83"/>
      <c r="C214" s="83"/>
      <c r="D214" s="83"/>
      <c r="E214" s="134"/>
      <c r="F214" s="107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</row>
    <row r="215" spans="1:30" x14ac:dyDescent="0.3">
      <c r="A215" s="83"/>
      <c r="B215" s="83"/>
      <c r="C215" s="83"/>
      <c r="D215" s="83"/>
      <c r="E215" s="134"/>
      <c r="F215" s="107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</row>
    <row r="216" spans="1:30" x14ac:dyDescent="0.3">
      <c r="A216" s="83"/>
      <c r="B216" s="83"/>
      <c r="C216" s="83"/>
      <c r="D216" s="83"/>
      <c r="E216" s="134"/>
      <c r="F216" s="107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</row>
    <row r="217" spans="1:30" x14ac:dyDescent="0.3">
      <c r="A217" s="83"/>
      <c r="B217" s="83"/>
      <c r="C217" s="83"/>
      <c r="D217" s="83"/>
      <c r="E217" s="134"/>
      <c r="F217" s="107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</row>
    <row r="218" spans="1:30" x14ac:dyDescent="0.3">
      <c r="A218" s="83"/>
      <c r="B218" s="83"/>
      <c r="C218" s="83"/>
      <c r="D218" s="83"/>
      <c r="E218" s="134"/>
      <c r="F218" s="107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</row>
    <row r="219" spans="1:30" x14ac:dyDescent="0.3">
      <c r="A219" s="83"/>
      <c r="B219" s="83"/>
      <c r="C219" s="83"/>
      <c r="D219" s="83"/>
      <c r="E219" s="134"/>
      <c r="F219" s="107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</row>
    <row r="220" spans="1:30" x14ac:dyDescent="0.3">
      <c r="A220" s="83"/>
      <c r="B220" s="83"/>
      <c r="C220" s="83"/>
      <c r="D220" s="83"/>
      <c r="E220" s="134"/>
      <c r="F220" s="107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</row>
    <row r="221" spans="1:30" x14ac:dyDescent="0.3">
      <c r="A221" s="83"/>
      <c r="B221" s="83"/>
      <c r="C221" s="83"/>
      <c r="D221" s="83"/>
      <c r="E221" s="134"/>
      <c r="F221" s="107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</row>
    <row r="222" spans="1:30" x14ac:dyDescent="0.3">
      <c r="A222" s="83"/>
      <c r="B222" s="83"/>
      <c r="C222" s="83"/>
      <c r="D222" s="83"/>
      <c r="E222" s="134"/>
      <c r="F222" s="107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</row>
    <row r="223" spans="1:30" x14ac:dyDescent="0.3">
      <c r="A223" s="83"/>
      <c r="B223" s="83"/>
      <c r="C223" s="83"/>
      <c r="D223" s="83"/>
      <c r="E223" s="134"/>
      <c r="F223" s="107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</row>
    <row r="224" spans="1:30" x14ac:dyDescent="0.3">
      <c r="A224" s="83"/>
      <c r="B224" s="83"/>
      <c r="C224" s="83"/>
      <c r="D224" s="83"/>
      <c r="E224" s="134"/>
      <c r="F224" s="107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</row>
    <row r="225" spans="1:30" x14ac:dyDescent="0.3">
      <c r="A225" s="83"/>
      <c r="B225" s="83"/>
      <c r="C225" s="83"/>
      <c r="D225" s="83"/>
      <c r="E225" s="134"/>
      <c r="F225" s="107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</row>
    <row r="226" spans="1:30" x14ac:dyDescent="0.3">
      <c r="A226" s="83"/>
      <c r="B226" s="83"/>
      <c r="C226" s="83"/>
      <c r="D226" s="83"/>
      <c r="E226" s="134"/>
      <c r="F226" s="107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</row>
    <row r="227" spans="1:30" x14ac:dyDescent="0.3">
      <c r="A227" s="83"/>
      <c r="B227" s="83"/>
      <c r="C227" s="83"/>
      <c r="D227" s="83"/>
      <c r="E227" s="134"/>
      <c r="F227" s="107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</row>
    <row r="228" spans="1:30" x14ac:dyDescent="0.3">
      <c r="A228" s="83"/>
      <c r="B228" s="83"/>
      <c r="C228" s="83"/>
      <c r="D228" s="83"/>
      <c r="E228" s="134"/>
      <c r="F228" s="107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</row>
    <row r="229" spans="1:30" x14ac:dyDescent="0.3">
      <c r="A229" s="83"/>
      <c r="B229" s="83"/>
      <c r="C229" s="83"/>
      <c r="D229" s="83"/>
      <c r="E229" s="134"/>
      <c r="F229" s="107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</row>
    <row r="230" spans="1:30" x14ac:dyDescent="0.3">
      <c r="A230" s="83"/>
      <c r="B230" s="83"/>
      <c r="C230" s="83"/>
      <c r="D230" s="83"/>
      <c r="E230" s="134"/>
      <c r="F230" s="107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</row>
    <row r="231" spans="1:30" x14ac:dyDescent="0.3">
      <c r="A231" s="83"/>
      <c r="B231" s="83"/>
      <c r="C231" s="83"/>
      <c r="D231" s="83"/>
      <c r="E231" s="134"/>
      <c r="F231" s="107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</row>
    <row r="232" spans="1:30" x14ac:dyDescent="0.3">
      <c r="A232" s="83"/>
      <c r="B232" s="83"/>
      <c r="C232" s="83"/>
      <c r="D232" s="83"/>
      <c r="E232" s="134"/>
      <c r="F232" s="107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</row>
    <row r="233" spans="1:30" x14ac:dyDescent="0.3">
      <c r="A233" s="83"/>
      <c r="B233" s="83"/>
      <c r="C233" s="83"/>
      <c r="D233" s="83"/>
      <c r="E233" s="134"/>
      <c r="F233" s="107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</row>
    <row r="234" spans="1:30" x14ac:dyDescent="0.3">
      <c r="A234" s="83"/>
      <c r="B234" s="83"/>
      <c r="C234" s="83"/>
      <c r="D234" s="83"/>
      <c r="E234" s="134"/>
      <c r="F234" s="107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</row>
    <row r="235" spans="1:30" x14ac:dyDescent="0.3">
      <c r="A235" s="83"/>
      <c r="B235" s="83"/>
      <c r="C235" s="83"/>
      <c r="D235" s="83"/>
      <c r="E235" s="134"/>
      <c r="F235" s="107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</row>
    <row r="236" spans="1:30" x14ac:dyDescent="0.3">
      <c r="A236" s="83"/>
      <c r="B236" s="83"/>
      <c r="C236" s="83"/>
      <c r="D236" s="83"/>
      <c r="E236" s="134"/>
      <c r="F236" s="107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x14ac:dyDescent="0.3">
      <c r="A237" s="83"/>
      <c r="B237" s="83"/>
      <c r="C237" s="83"/>
      <c r="D237" s="83"/>
      <c r="E237" s="134"/>
      <c r="F237" s="107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x14ac:dyDescent="0.3">
      <c r="A238" s="83"/>
      <c r="B238" s="83"/>
      <c r="C238" s="83"/>
      <c r="D238" s="83"/>
      <c r="E238" s="134"/>
      <c r="F238" s="107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</row>
    <row r="239" spans="1:30" x14ac:dyDescent="0.3">
      <c r="A239" s="83"/>
      <c r="B239" s="83"/>
      <c r="C239" s="83"/>
      <c r="D239" s="83"/>
      <c r="E239" s="134"/>
      <c r="F239" s="107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x14ac:dyDescent="0.3">
      <c r="A240" s="83"/>
      <c r="B240" s="83"/>
      <c r="C240" s="83"/>
      <c r="D240" s="83"/>
      <c r="E240" s="134"/>
      <c r="F240" s="107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x14ac:dyDescent="0.3">
      <c r="A241" s="83"/>
      <c r="B241" s="83"/>
      <c r="C241" s="83"/>
      <c r="D241" s="83"/>
      <c r="E241" s="134"/>
      <c r="F241" s="107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</row>
    <row r="242" spans="1:30" x14ac:dyDescent="0.3">
      <c r="A242" s="83"/>
      <c r="B242" s="83"/>
      <c r="C242" s="83"/>
      <c r="D242" s="83"/>
      <c r="E242" s="134"/>
      <c r="F242" s="107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x14ac:dyDescent="0.3">
      <c r="A243" s="83"/>
      <c r="B243" s="83"/>
      <c r="C243" s="83"/>
      <c r="D243" s="83"/>
      <c r="E243" s="134"/>
      <c r="F243" s="107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x14ac:dyDescent="0.3">
      <c r="A244" s="83"/>
      <c r="B244" s="83"/>
      <c r="C244" s="83"/>
      <c r="D244" s="83"/>
      <c r="E244" s="134"/>
      <c r="F244" s="107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</row>
    <row r="245" spans="1:30" x14ac:dyDescent="0.3">
      <c r="A245" s="83"/>
      <c r="B245" s="83"/>
      <c r="C245" s="83"/>
      <c r="D245" s="83"/>
      <c r="E245" s="134"/>
      <c r="F245" s="107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x14ac:dyDescent="0.3">
      <c r="A246" s="83"/>
      <c r="B246" s="83"/>
      <c r="C246" s="83"/>
      <c r="D246" s="83"/>
      <c r="E246" s="134"/>
      <c r="F246" s="107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x14ac:dyDescent="0.3">
      <c r="A247" s="83"/>
      <c r="B247" s="83"/>
      <c r="C247" s="83"/>
      <c r="D247" s="83"/>
      <c r="E247" s="134"/>
      <c r="F247" s="107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</row>
    <row r="248" spans="1:30" x14ac:dyDescent="0.3">
      <c r="A248" s="83"/>
      <c r="B248" s="83"/>
      <c r="C248" s="83"/>
      <c r="D248" s="83"/>
      <c r="E248" s="134"/>
      <c r="F248" s="107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x14ac:dyDescent="0.3">
      <c r="A249" s="83"/>
      <c r="B249" s="83"/>
      <c r="C249" s="83"/>
      <c r="D249" s="83"/>
      <c r="E249" s="134"/>
      <c r="F249" s="107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x14ac:dyDescent="0.3">
      <c r="A250" s="83"/>
      <c r="B250" s="83"/>
      <c r="C250" s="83"/>
      <c r="D250" s="83"/>
      <c r="E250" s="134"/>
      <c r="F250" s="107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</row>
    <row r="251" spans="1:30" x14ac:dyDescent="0.3">
      <c r="A251" s="83"/>
      <c r="B251" s="83"/>
      <c r="C251" s="83"/>
      <c r="D251" s="83"/>
      <c r="E251" s="134"/>
      <c r="F251" s="107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</row>
    <row r="252" spans="1:30" x14ac:dyDescent="0.3">
      <c r="A252" s="83"/>
      <c r="B252" s="83"/>
      <c r="C252" s="83"/>
      <c r="D252" s="83"/>
      <c r="E252" s="134"/>
      <c r="F252" s="107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</row>
    <row r="253" spans="1:30" x14ac:dyDescent="0.3">
      <c r="A253" s="83"/>
      <c r="B253" s="83"/>
      <c r="C253" s="83"/>
      <c r="D253" s="83"/>
      <c r="E253" s="134"/>
      <c r="F253" s="107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</row>
    <row r="254" spans="1:30" x14ac:dyDescent="0.3">
      <c r="A254" s="83"/>
      <c r="B254" s="83"/>
      <c r="C254" s="83"/>
      <c r="D254" s="83"/>
      <c r="E254" s="134"/>
      <c r="F254" s="107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</row>
    <row r="255" spans="1:30" x14ac:dyDescent="0.3">
      <c r="A255" s="83"/>
      <c r="B255" s="83"/>
      <c r="C255" s="83"/>
      <c r="D255" s="83"/>
      <c r="E255" s="134"/>
      <c r="F255" s="107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</row>
    <row r="256" spans="1:30" x14ac:dyDescent="0.3">
      <c r="A256" s="83"/>
      <c r="B256" s="83"/>
      <c r="C256" s="83"/>
      <c r="D256" s="83"/>
      <c r="E256" s="134"/>
      <c r="F256" s="107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</row>
    <row r="257" spans="1:30" x14ac:dyDescent="0.3">
      <c r="A257" s="83"/>
      <c r="B257" s="83"/>
      <c r="C257" s="83"/>
      <c r="D257" s="83"/>
      <c r="E257" s="134"/>
      <c r="F257" s="107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</row>
    <row r="258" spans="1:30" x14ac:dyDescent="0.3">
      <c r="A258" s="83"/>
      <c r="B258" s="83"/>
      <c r="C258" s="83"/>
      <c r="D258" s="83"/>
      <c r="E258" s="134"/>
      <c r="F258" s="107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</row>
    <row r="259" spans="1:30" x14ac:dyDescent="0.3">
      <c r="A259" s="83"/>
      <c r="B259" s="83"/>
      <c r="C259" s="83"/>
      <c r="D259" s="83"/>
      <c r="E259" s="134"/>
      <c r="F259" s="107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</row>
    <row r="260" spans="1:30" x14ac:dyDescent="0.3">
      <c r="A260" s="83"/>
      <c r="B260" s="83"/>
      <c r="C260" s="83"/>
      <c r="D260" s="83"/>
      <c r="E260" s="134"/>
      <c r="F260" s="107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</row>
    <row r="261" spans="1:30" x14ac:dyDescent="0.3">
      <c r="A261" s="83"/>
      <c r="B261" s="83"/>
      <c r="C261" s="83"/>
      <c r="D261" s="83"/>
      <c r="E261" s="134"/>
      <c r="F261" s="107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</row>
    <row r="262" spans="1:30" x14ac:dyDescent="0.3">
      <c r="A262" s="83"/>
      <c r="B262" s="83"/>
      <c r="C262" s="83"/>
      <c r="D262" s="83"/>
      <c r="E262" s="134"/>
      <c r="F262" s="107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</row>
    <row r="263" spans="1:30" x14ac:dyDescent="0.3">
      <c r="A263" s="83"/>
      <c r="B263" s="83"/>
      <c r="C263" s="83"/>
      <c r="D263" s="83"/>
      <c r="E263" s="134"/>
      <c r="F263" s="107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</row>
    <row r="264" spans="1:30" x14ac:dyDescent="0.3">
      <c r="A264" s="83"/>
      <c r="B264" s="83"/>
      <c r="C264" s="83"/>
      <c r="D264" s="83"/>
      <c r="E264" s="134"/>
      <c r="F264" s="107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</row>
    <row r="265" spans="1:30" x14ac:dyDescent="0.3">
      <c r="A265" s="83"/>
      <c r="B265" s="83"/>
      <c r="C265" s="83"/>
      <c r="D265" s="83"/>
      <c r="E265" s="134"/>
      <c r="F265" s="107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</row>
    <row r="266" spans="1:30" x14ac:dyDescent="0.3">
      <c r="A266" s="83"/>
      <c r="B266" s="83"/>
      <c r="C266" s="83"/>
      <c r="D266" s="83"/>
      <c r="E266" s="134"/>
      <c r="F266" s="10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</row>
    <row r="267" spans="1:30" x14ac:dyDescent="0.3">
      <c r="A267" s="83"/>
      <c r="B267" s="83"/>
      <c r="C267" s="83"/>
      <c r="D267" s="83"/>
      <c r="E267" s="134"/>
      <c r="F267" s="107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</row>
    <row r="268" spans="1:30" x14ac:dyDescent="0.3">
      <c r="A268" s="83"/>
      <c r="B268" s="83"/>
      <c r="C268" s="83"/>
      <c r="D268" s="83"/>
      <c r="E268" s="134"/>
      <c r="F268" s="107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</row>
    <row r="269" spans="1:30" x14ac:dyDescent="0.3">
      <c r="A269" s="83"/>
      <c r="B269" s="83"/>
      <c r="C269" s="83"/>
      <c r="D269" s="83"/>
      <c r="E269" s="134"/>
      <c r="F269" s="107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1:30" x14ac:dyDescent="0.3">
      <c r="A270" s="83"/>
      <c r="B270" s="83"/>
      <c r="C270" s="83"/>
      <c r="D270" s="83"/>
      <c r="E270" s="134"/>
      <c r="F270" s="107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</row>
    <row r="271" spans="1:30" x14ac:dyDescent="0.3">
      <c r="A271" s="83"/>
      <c r="B271" s="83"/>
      <c r="C271" s="83"/>
      <c r="D271" s="83"/>
      <c r="E271" s="134"/>
      <c r="F271" s="107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</row>
    <row r="272" spans="1:30" x14ac:dyDescent="0.3">
      <c r="A272" s="83"/>
      <c r="B272" s="83"/>
      <c r="C272" s="83"/>
      <c r="D272" s="83"/>
      <c r="E272" s="134"/>
      <c r="F272" s="107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</row>
    <row r="273" spans="1:30" x14ac:dyDescent="0.3">
      <c r="A273" s="83"/>
      <c r="B273" s="83"/>
      <c r="C273" s="83"/>
      <c r="D273" s="83"/>
      <c r="E273" s="134"/>
      <c r="F273" s="107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</row>
    <row r="274" spans="1:30" x14ac:dyDescent="0.3">
      <c r="A274" s="83"/>
      <c r="B274" s="83"/>
      <c r="C274" s="83"/>
      <c r="D274" s="83"/>
      <c r="E274" s="134"/>
      <c r="F274" s="107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</row>
    <row r="275" spans="1:30" x14ac:dyDescent="0.3">
      <c r="A275" s="83"/>
      <c r="B275" s="83"/>
      <c r="C275" s="83"/>
      <c r="D275" s="83"/>
      <c r="E275" s="134"/>
      <c r="F275" s="107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</row>
    <row r="276" spans="1:30" x14ac:dyDescent="0.3">
      <c r="A276" s="83"/>
      <c r="B276" s="83"/>
      <c r="C276" s="83"/>
      <c r="D276" s="83"/>
      <c r="E276" s="134"/>
      <c r="F276" s="107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</row>
    <row r="277" spans="1:30" x14ac:dyDescent="0.3">
      <c r="A277" s="83"/>
      <c r="B277" s="83"/>
      <c r="C277" s="83"/>
      <c r="D277" s="83"/>
      <c r="E277" s="134"/>
      <c r="F277" s="107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</row>
    <row r="278" spans="1:30" x14ac:dyDescent="0.3">
      <c r="A278" s="83"/>
      <c r="B278" s="83"/>
      <c r="C278" s="83"/>
      <c r="D278" s="83"/>
      <c r="E278" s="134"/>
      <c r="F278" s="107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</row>
    <row r="279" spans="1:30" x14ac:dyDescent="0.3">
      <c r="A279" s="83"/>
      <c r="B279" s="83"/>
      <c r="C279" s="83"/>
      <c r="D279" s="83"/>
      <c r="E279" s="134"/>
      <c r="F279" s="107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</row>
    <row r="280" spans="1:30" x14ac:dyDescent="0.3">
      <c r="A280" s="83"/>
      <c r="B280" s="83"/>
      <c r="C280" s="83"/>
      <c r="D280" s="83"/>
      <c r="E280" s="134"/>
      <c r="F280" s="107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30" x14ac:dyDescent="0.3">
      <c r="A281" s="83"/>
      <c r="B281" s="83"/>
      <c r="C281" s="83"/>
      <c r="D281" s="83"/>
      <c r="E281" s="134"/>
      <c r="F281" s="107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</row>
    <row r="282" spans="1:30" x14ac:dyDescent="0.3">
      <c r="A282" s="83"/>
      <c r="B282" s="83"/>
      <c r="C282" s="83"/>
      <c r="D282" s="83"/>
      <c r="E282" s="134"/>
      <c r="F282" s="107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</row>
    <row r="283" spans="1:30" x14ac:dyDescent="0.3">
      <c r="A283" s="83"/>
      <c r="B283" s="83"/>
      <c r="C283" s="83"/>
      <c r="D283" s="83"/>
      <c r="E283" s="134"/>
      <c r="F283" s="107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</row>
    <row r="284" spans="1:30" x14ac:dyDescent="0.3">
      <c r="A284" s="83"/>
      <c r="B284" s="83"/>
      <c r="C284" s="83"/>
      <c r="D284" s="83"/>
      <c r="E284" s="134"/>
      <c r="F284" s="107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</row>
    <row r="285" spans="1:30" x14ac:dyDescent="0.3">
      <c r="A285" s="83"/>
      <c r="B285" s="83"/>
      <c r="C285" s="83"/>
      <c r="D285" s="83"/>
      <c r="E285" s="134"/>
      <c r="F285" s="107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</row>
    <row r="286" spans="1:30" x14ac:dyDescent="0.3">
      <c r="A286" s="83"/>
      <c r="B286" s="83"/>
      <c r="C286" s="83"/>
      <c r="D286" s="83"/>
      <c r="E286" s="134"/>
      <c r="F286" s="107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</row>
    <row r="287" spans="1:30" x14ac:dyDescent="0.3">
      <c r="A287" s="83"/>
      <c r="B287" s="83"/>
      <c r="C287" s="83"/>
      <c r="D287" s="83"/>
      <c r="E287" s="134"/>
      <c r="F287" s="107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</row>
    <row r="288" spans="1:30" x14ac:dyDescent="0.3">
      <c r="A288" s="83"/>
      <c r="B288" s="83"/>
      <c r="C288" s="83"/>
      <c r="D288" s="83"/>
      <c r="E288" s="134"/>
      <c r="F288" s="107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</row>
    <row r="289" spans="1:30" x14ac:dyDescent="0.3">
      <c r="A289" s="83"/>
      <c r="B289" s="83"/>
      <c r="C289" s="83"/>
      <c r="D289" s="83"/>
      <c r="E289" s="134"/>
      <c r="F289" s="107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</row>
    <row r="290" spans="1:30" x14ac:dyDescent="0.3">
      <c r="A290" s="83"/>
      <c r="B290" s="83"/>
      <c r="C290" s="83"/>
      <c r="D290" s="83"/>
      <c r="E290" s="134"/>
      <c r="F290" s="107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</row>
    <row r="291" spans="1:30" x14ac:dyDescent="0.3">
      <c r="A291" s="83"/>
      <c r="B291" s="83"/>
      <c r="C291" s="83"/>
      <c r="D291" s="83"/>
      <c r="E291" s="134"/>
      <c r="F291" s="107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</row>
    <row r="292" spans="1:30" x14ac:dyDescent="0.3">
      <c r="A292" s="83"/>
      <c r="B292" s="83"/>
      <c r="C292" s="83"/>
      <c r="D292" s="83"/>
      <c r="E292" s="134"/>
      <c r="F292" s="107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</row>
    <row r="293" spans="1:30" x14ac:dyDescent="0.3">
      <c r="A293" s="83"/>
      <c r="B293" s="83"/>
      <c r="C293" s="83"/>
      <c r="D293" s="83"/>
      <c r="E293" s="134"/>
      <c r="F293" s="107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</row>
    <row r="294" spans="1:30" x14ac:dyDescent="0.3">
      <c r="A294" s="83"/>
      <c r="B294" s="83"/>
      <c r="C294" s="83"/>
      <c r="D294" s="83"/>
      <c r="E294" s="134"/>
      <c r="F294" s="107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</row>
    <row r="295" spans="1:30" x14ac:dyDescent="0.3">
      <c r="A295" s="83"/>
      <c r="B295" s="83"/>
      <c r="C295" s="83"/>
      <c r="D295" s="83"/>
      <c r="E295" s="134"/>
      <c r="F295" s="107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</row>
    <row r="296" spans="1:30" x14ac:dyDescent="0.3">
      <c r="A296" s="83"/>
      <c r="B296" s="83"/>
      <c r="C296" s="83"/>
      <c r="D296" s="83"/>
      <c r="E296" s="134"/>
      <c r="F296" s="107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</row>
    <row r="297" spans="1:30" x14ac:dyDescent="0.3">
      <c r="A297" s="83"/>
      <c r="B297" s="83"/>
      <c r="C297" s="83"/>
      <c r="D297" s="83"/>
      <c r="E297" s="134"/>
      <c r="F297" s="107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</row>
    <row r="298" spans="1:30" x14ac:dyDescent="0.3">
      <c r="A298" s="83"/>
      <c r="B298" s="83"/>
      <c r="C298" s="83"/>
      <c r="D298" s="83"/>
      <c r="E298" s="134"/>
      <c r="F298" s="107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</row>
    <row r="299" spans="1:30" x14ac:dyDescent="0.3">
      <c r="A299" s="83"/>
      <c r="B299" s="83"/>
      <c r="C299" s="83"/>
      <c r="D299" s="83"/>
      <c r="E299" s="134"/>
      <c r="F299" s="107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</row>
    <row r="300" spans="1:30" x14ac:dyDescent="0.3">
      <c r="A300" s="83"/>
      <c r="B300" s="83"/>
      <c r="C300" s="83"/>
      <c r="D300" s="83"/>
      <c r="E300" s="134"/>
      <c r="F300" s="107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</row>
    <row r="301" spans="1:30" x14ac:dyDescent="0.3">
      <c r="A301" s="83"/>
      <c r="B301" s="83"/>
      <c r="C301" s="83"/>
      <c r="D301" s="83"/>
      <c r="E301" s="134"/>
      <c r="F301" s="107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</row>
    <row r="302" spans="1:30" x14ac:dyDescent="0.3">
      <c r="A302" s="83"/>
      <c r="B302" s="83"/>
      <c r="C302" s="83"/>
      <c r="D302" s="83"/>
      <c r="E302" s="134"/>
      <c r="F302" s="107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</row>
    <row r="303" spans="1:30" x14ac:dyDescent="0.3">
      <c r="A303" s="83"/>
      <c r="B303" s="83"/>
      <c r="C303" s="83"/>
      <c r="D303" s="83"/>
      <c r="E303" s="134"/>
      <c r="F303" s="107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</row>
    <row r="304" spans="1:30" x14ac:dyDescent="0.3">
      <c r="A304" s="83"/>
      <c r="B304" s="83"/>
      <c r="C304" s="83"/>
      <c r="D304" s="83"/>
      <c r="E304" s="134"/>
      <c r="F304" s="107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</row>
    <row r="305" spans="1:30" x14ac:dyDescent="0.3">
      <c r="A305" s="83"/>
      <c r="B305" s="83"/>
      <c r="C305" s="83"/>
      <c r="D305" s="83"/>
      <c r="E305" s="134"/>
      <c r="F305" s="107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</row>
    <row r="306" spans="1:30" x14ac:dyDescent="0.3">
      <c r="A306" s="83"/>
      <c r="B306" s="83"/>
      <c r="C306" s="83"/>
      <c r="D306" s="83"/>
      <c r="E306" s="134"/>
      <c r="F306" s="107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</row>
    <row r="307" spans="1:30" x14ac:dyDescent="0.3">
      <c r="A307" s="83"/>
      <c r="B307" s="83"/>
      <c r="C307" s="83"/>
      <c r="D307" s="83"/>
      <c r="E307" s="134"/>
      <c r="F307" s="107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</row>
    <row r="308" spans="1:30" x14ac:dyDescent="0.3">
      <c r="A308" s="83"/>
      <c r="B308" s="83"/>
      <c r="C308" s="83"/>
      <c r="D308" s="83"/>
      <c r="E308" s="134"/>
      <c r="F308" s="107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</row>
    <row r="309" spans="1:30" x14ac:dyDescent="0.3">
      <c r="A309" s="83"/>
      <c r="B309" s="83"/>
      <c r="C309" s="83"/>
      <c r="D309" s="83"/>
      <c r="E309" s="134"/>
      <c r="F309" s="107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</row>
    <row r="310" spans="1:30" x14ac:dyDescent="0.3">
      <c r="A310" s="83"/>
      <c r="B310" s="83"/>
      <c r="C310" s="83"/>
      <c r="D310" s="83"/>
      <c r="E310" s="134"/>
      <c r="F310" s="107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</row>
    <row r="311" spans="1:30" x14ac:dyDescent="0.3">
      <c r="A311" s="83"/>
      <c r="B311" s="83"/>
      <c r="C311" s="83"/>
      <c r="D311" s="83"/>
      <c r="E311" s="134"/>
      <c r="F311" s="107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</row>
    <row r="312" spans="1:30" x14ac:dyDescent="0.3">
      <c r="A312" s="83"/>
      <c r="B312" s="83"/>
      <c r="C312" s="83"/>
      <c r="D312" s="83"/>
      <c r="E312" s="134"/>
      <c r="F312" s="107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</row>
    <row r="313" spans="1:30" x14ac:dyDescent="0.3">
      <c r="A313" s="83"/>
      <c r="B313" s="83"/>
      <c r="C313" s="83"/>
      <c r="D313" s="83"/>
      <c r="E313" s="134"/>
      <c r="F313" s="107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</row>
    <row r="314" spans="1:30" x14ac:dyDescent="0.3">
      <c r="A314" s="83"/>
      <c r="B314" s="83"/>
      <c r="C314" s="83"/>
      <c r="D314" s="83"/>
      <c r="E314" s="134"/>
      <c r="F314" s="107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</row>
    <row r="315" spans="1:30" x14ac:dyDescent="0.3">
      <c r="A315" s="83"/>
      <c r="B315" s="83"/>
      <c r="C315" s="83"/>
      <c r="D315" s="83"/>
      <c r="E315" s="134"/>
      <c r="F315" s="107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</row>
    <row r="316" spans="1:30" x14ac:dyDescent="0.3">
      <c r="A316" s="83"/>
      <c r="B316" s="83"/>
      <c r="C316" s="83"/>
      <c r="D316" s="83"/>
      <c r="E316" s="134"/>
      <c r="F316" s="107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</row>
    <row r="317" spans="1:30" x14ac:dyDescent="0.3">
      <c r="A317" s="83"/>
      <c r="B317" s="83"/>
      <c r="C317" s="83"/>
      <c r="D317" s="83"/>
      <c r="E317" s="134"/>
      <c r="F317" s="107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</row>
    <row r="318" spans="1:30" x14ac:dyDescent="0.3">
      <c r="A318" s="83"/>
      <c r="B318" s="83"/>
      <c r="C318" s="83"/>
      <c r="D318" s="83"/>
      <c r="E318" s="134"/>
      <c r="F318" s="107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</row>
    <row r="319" spans="1:30" x14ac:dyDescent="0.3">
      <c r="A319" s="83"/>
      <c r="B319" s="83"/>
      <c r="C319" s="83"/>
      <c r="D319" s="83"/>
      <c r="E319" s="134"/>
      <c r="F319" s="107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</row>
    <row r="320" spans="1:30" x14ac:dyDescent="0.3">
      <c r="A320" s="83"/>
      <c r="B320" s="83"/>
      <c r="C320" s="83"/>
      <c r="D320" s="83"/>
      <c r="E320" s="134"/>
      <c r="F320" s="107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</row>
    <row r="321" spans="1:30" x14ac:dyDescent="0.3">
      <c r="A321" s="83"/>
      <c r="B321" s="83"/>
      <c r="C321" s="83"/>
      <c r="D321" s="83"/>
      <c r="E321" s="134"/>
      <c r="F321" s="107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</row>
    <row r="322" spans="1:30" x14ac:dyDescent="0.3">
      <c r="A322" s="83"/>
      <c r="B322" s="83"/>
      <c r="C322" s="83"/>
      <c r="D322" s="83"/>
      <c r="E322" s="134"/>
      <c r="F322" s="107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</row>
    <row r="323" spans="1:30" x14ac:dyDescent="0.3">
      <c r="A323" s="83"/>
      <c r="B323" s="83"/>
      <c r="C323" s="83"/>
      <c r="D323" s="83"/>
      <c r="E323" s="134"/>
      <c r="F323" s="107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</row>
    <row r="324" spans="1:30" x14ac:dyDescent="0.3">
      <c r="A324" s="83"/>
      <c r="B324" s="83"/>
      <c r="C324" s="83"/>
      <c r="D324" s="83"/>
      <c r="E324" s="134"/>
      <c r="F324" s="107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</row>
    <row r="325" spans="1:30" x14ac:dyDescent="0.3">
      <c r="A325" s="83"/>
      <c r="B325" s="83"/>
      <c r="C325" s="83"/>
      <c r="D325" s="83"/>
      <c r="E325" s="134"/>
      <c r="F325" s="107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</row>
    <row r="326" spans="1:30" x14ac:dyDescent="0.3">
      <c r="A326" s="83"/>
      <c r="B326" s="83"/>
      <c r="C326" s="83"/>
      <c r="D326" s="83"/>
      <c r="E326" s="134"/>
      <c r="F326" s="107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</row>
    <row r="327" spans="1:30" x14ac:dyDescent="0.3">
      <c r="A327" s="83"/>
      <c r="B327" s="83"/>
      <c r="C327" s="83"/>
      <c r="D327" s="83"/>
      <c r="E327" s="134"/>
      <c r="F327" s="107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</row>
    <row r="328" spans="1:30" x14ac:dyDescent="0.3">
      <c r="A328" s="83"/>
      <c r="B328" s="83"/>
      <c r="C328" s="83"/>
      <c r="D328" s="83"/>
      <c r="E328" s="134"/>
      <c r="F328" s="107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</row>
    <row r="329" spans="1:30" x14ac:dyDescent="0.3">
      <c r="A329" s="83"/>
      <c r="B329" s="83"/>
      <c r="C329" s="83"/>
      <c r="D329" s="83"/>
      <c r="E329" s="134"/>
      <c r="F329" s="107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</row>
    <row r="330" spans="1:30" x14ac:dyDescent="0.3">
      <c r="A330" s="83"/>
      <c r="B330" s="83"/>
      <c r="C330" s="83"/>
      <c r="D330" s="83"/>
      <c r="E330" s="134"/>
      <c r="F330" s="107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</row>
    <row r="331" spans="1:30" x14ac:dyDescent="0.3">
      <c r="A331" s="83"/>
      <c r="B331" s="83"/>
      <c r="C331" s="83"/>
      <c r="D331" s="83"/>
      <c r="E331" s="134"/>
      <c r="F331" s="107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</row>
    <row r="332" spans="1:30" x14ac:dyDescent="0.3">
      <c r="A332" s="83"/>
      <c r="B332" s="83"/>
      <c r="C332" s="83"/>
      <c r="D332" s="83"/>
      <c r="E332" s="134"/>
      <c r="F332" s="107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</row>
    <row r="333" spans="1:30" x14ac:dyDescent="0.3">
      <c r="A333" s="83"/>
      <c r="B333" s="83"/>
      <c r="C333" s="83"/>
      <c r="D333" s="83"/>
      <c r="E333" s="134"/>
      <c r="F333" s="107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</row>
    <row r="334" spans="1:30" x14ac:dyDescent="0.3">
      <c r="A334" s="83"/>
      <c r="B334" s="83"/>
      <c r="C334" s="83"/>
      <c r="D334" s="83"/>
      <c r="E334" s="134"/>
      <c r="F334" s="107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</row>
    <row r="335" spans="1:30" x14ac:dyDescent="0.3">
      <c r="A335" s="83"/>
      <c r="B335" s="83"/>
      <c r="C335" s="83"/>
      <c r="D335" s="83"/>
      <c r="E335" s="134"/>
      <c r="F335" s="107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</row>
    <row r="336" spans="1:30" x14ac:dyDescent="0.3">
      <c r="A336" s="83"/>
      <c r="B336" s="83"/>
      <c r="C336" s="83"/>
      <c r="D336" s="83"/>
      <c r="E336" s="134"/>
      <c r="F336" s="107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</row>
    <row r="337" spans="1:30" x14ac:dyDescent="0.3">
      <c r="A337" s="83"/>
      <c r="B337" s="83"/>
      <c r="C337" s="83"/>
      <c r="D337" s="83"/>
      <c r="E337" s="134"/>
      <c r="F337" s="107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</row>
    <row r="338" spans="1:30" x14ac:dyDescent="0.3">
      <c r="A338" s="83"/>
      <c r="B338" s="83"/>
      <c r="C338" s="83"/>
      <c r="D338" s="83"/>
      <c r="E338" s="134"/>
      <c r="F338" s="107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</row>
    <row r="339" spans="1:30" x14ac:dyDescent="0.3">
      <c r="A339" s="83"/>
      <c r="B339" s="83"/>
      <c r="C339" s="83"/>
      <c r="D339" s="83"/>
      <c r="E339" s="134"/>
      <c r="F339" s="107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</row>
    <row r="340" spans="1:30" x14ac:dyDescent="0.3">
      <c r="A340" s="83"/>
      <c r="B340" s="83"/>
      <c r="C340" s="83"/>
      <c r="D340" s="83"/>
      <c r="E340" s="134"/>
      <c r="F340" s="107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</row>
    <row r="341" spans="1:30" x14ac:dyDescent="0.3">
      <c r="A341" s="83"/>
      <c r="B341" s="83"/>
      <c r="C341" s="83"/>
      <c r="D341" s="83"/>
      <c r="E341" s="134"/>
      <c r="F341" s="107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</row>
    <row r="342" spans="1:30" x14ac:dyDescent="0.3">
      <c r="A342" s="83"/>
      <c r="B342" s="83"/>
      <c r="C342" s="83"/>
      <c r="D342" s="83"/>
      <c r="E342" s="134"/>
      <c r="F342" s="107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</row>
    <row r="343" spans="1:30" x14ac:dyDescent="0.3">
      <c r="A343" s="83"/>
      <c r="B343" s="83"/>
      <c r="C343" s="83"/>
      <c r="D343" s="83"/>
      <c r="E343" s="134"/>
      <c r="F343" s="107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</row>
    <row r="344" spans="1:30" x14ac:dyDescent="0.3">
      <c r="A344" s="83"/>
      <c r="B344" s="83"/>
      <c r="C344" s="83"/>
      <c r="D344" s="83"/>
      <c r="E344" s="134"/>
      <c r="F344" s="107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</row>
    <row r="345" spans="1:30" x14ac:dyDescent="0.3">
      <c r="A345" s="83"/>
      <c r="B345" s="83"/>
      <c r="C345" s="83"/>
      <c r="D345" s="83"/>
      <c r="E345" s="134"/>
      <c r="F345" s="107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</row>
    <row r="346" spans="1:30" x14ac:dyDescent="0.3">
      <c r="A346" s="83"/>
      <c r="B346" s="83"/>
      <c r="C346" s="83"/>
      <c r="D346" s="83"/>
      <c r="E346" s="134"/>
      <c r="F346" s="107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</row>
    <row r="347" spans="1:30" x14ac:dyDescent="0.3">
      <c r="A347" s="83"/>
      <c r="B347" s="83"/>
      <c r="C347" s="83"/>
      <c r="D347" s="83"/>
      <c r="E347" s="134"/>
      <c r="F347" s="107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</row>
    <row r="348" spans="1:30" x14ac:dyDescent="0.3">
      <c r="A348" s="83"/>
      <c r="B348" s="83"/>
      <c r="C348" s="83"/>
      <c r="D348" s="83"/>
      <c r="E348" s="134"/>
      <c r="F348" s="107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</row>
    <row r="349" spans="1:30" x14ac:dyDescent="0.3">
      <c r="A349" s="83"/>
      <c r="B349" s="83"/>
      <c r="C349" s="83"/>
      <c r="D349" s="83"/>
      <c r="E349" s="134"/>
      <c r="F349" s="107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</row>
    <row r="350" spans="1:30" x14ac:dyDescent="0.3">
      <c r="A350" s="83"/>
      <c r="B350" s="83"/>
      <c r="C350" s="83"/>
      <c r="D350" s="83"/>
      <c r="E350" s="134"/>
      <c r="F350" s="107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</row>
    <row r="351" spans="1:30" x14ac:dyDescent="0.3">
      <c r="A351" s="83"/>
      <c r="B351" s="83"/>
      <c r="C351" s="83"/>
      <c r="D351" s="83"/>
      <c r="E351" s="134"/>
      <c r="F351" s="107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</row>
    <row r="352" spans="1:30" x14ac:dyDescent="0.3">
      <c r="A352" s="83"/>
      <c r="B352" s="83"/>
      <c r="C352" s="83"/>
      <c r="D352" s="83"/>
      <c r="E352" s="134"/>
      <c r="F352" s="107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</row>
    <row r="353" spans="1:30" x14ac:dyDescent="0.3">
      <c r="A353" s="83"/>
      <c r="B353" s="83"/>
      <c r="C353" s="83"/>
      <c r="D353" s="83"/>
      <c r="E353" s="134"/>
      <c r="F353" s="107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</row>
    <row r="354" spans="1:30" x14ac:dyDescent="0.3">
      <c r="A354" s="83"/>
      <c r="B354" s="83"/>
      <c r="C354" s="83"/>
      <c r="D354" s="83"/>
      <c r="E354" s="134"/>
      <c r="F354" s="107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</row>
    <row r="355" spans="1:30" x14ac:dyDescent="0.3">
      <c r="A355" s="83"/>
      <c r="B355" s="83"/>
      <c r="C355" s="83"/>
      <c r="D355" s="83"/>
      <c r="E355" s="134"/>
      <c r="F355" s="107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</row>
    <row r="356" spans="1:30" x14ac:dyDescent="0.3">
      <c r="A356" s="83"/>
      <c r="B356" s="83"/>
      <c r="C356" s="83"/>
      <c r="D356" s="83"/>
      <c r="E356" s="134"/>
      <c r="F356" s="107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</row>
    <row r="357" spans="1:30" x14ac:dyDescent="0.3">
      <c r="A357" s="83"/>
      <c r="B357" s="83"/>
      <c r="C357" s="83"/>
      <c r="D357" s="83"/>
      <c r="E357" s="134"/>
      <c r="F357" s="107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</row>
    <row r="358" spans="1:30" x14ac:dyDescent="0.3">
      <c r="A358" s="83"/>
      <c r="B358" s="83"/>
      <c r="C358" s="83"/>
      <c r="D358" s="83"/>
      <c r="E358" s="134"/>
      <c r="F358" s="107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</row>
    <row r="359" spans="1:30" x14ac:dyDescent="0.3">
      <c r="A359" s="83"/>
      <c r="B359" s="83"/>
      <c r="C359" s="83"/>
      <c r="D359" s="83"/>
      <c r="E359" s="134"/>
      <c r="F359" s="107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</row>
    <row r="360" spans="1:30" x14ac:dyDescent="0.3">
      <c r="A360" s="83"/>
      <c r="B360" s="83"/>
      <c r="C360" s="83"/>
      <c r="D360" s="83"/>
      <c r="E360" s="134"/>
      <c r="F360" s="107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</row>
    <row r="361" spans="1:30" x14ac:dyDescent="0.3">
      <c r="A361" s="83"/>
      <c r="B361" s="83"/>
      <c r="C361" s="83"/>
      <c r="D361" s="83"/>
      <c r="E361" s="134"/>
      <c r="F361" s="107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</row>
    <row r="362" spans="1:30" x14ac:dyDescent="0.3">
      <c r="A362" s="83"/>
      <c r="B362" s="83"/>
      <c r="C362" s="83"/>
      <c r="D362" s="83"/>
      <c r="E362" s="134"/>
      <c r="F362" s="107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</row>
    <row r="363" spans="1:30" x14ac:dyDescent="0.3">
      <c r="A363" s="83"/>
      <c r="B363" s="83"/>
      <c r="C363" s="83"/>
      <c r="D363" s="83"/>
      <c r="E363" s="134"/>
      <c r="F363" s="107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</row>
    <row r="364" spans="1:30" x14ac:dyDescent="0.3">
      <c r="A364" s="83"/>
      <c r="B364" s="83"/>
      <c r="C364" s="83"/>
      <c r="D364" s="83"/>
      <c r="E364" s="134"/>
      <c r="F364" s="107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</row>
    <row r="365" spans="1:30" x14ac:dyDescent="0.3">
      <c r="A365" s="83"/>
      <c r="B365" s="83"/>
      <c r="C365" s="83"/>
      <c r="D365" s="83"/>
      <c r="E365" s="134"/>
      <c r="F365" s="107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</row>
    <row r="366" spans="1:30" x14ac:dyDescent="0.3">
      <c r="A366" s="83"/>
      <c r="B366" s="83"/>
      <c r="C366" s="83"/>
      <c r="D366" s="83"/>
      <c r="E366" s="134"/>
      <c r="F366" s="107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</row>
    <row r="367" spans="1:30" x14ac:dyDescent="0.3">
      <c r="A367" s="83"/>
      <c r="B367" s="83"/>
      <c r="C367" s="83"/>
      <c r="D367" s="83"/>
      <c r="E367" s="134"/>
      <c r="F367" s="107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</row>
    <row r="368" spans="1:30" x14ac:dyDescent="0.3">
      <c r="A368" s="83"/>
      <c r="B368" s="83"/>
      <c r="C368" s="83"/>
      <c r="D368" s="83"/>
      <c r="E368" s="134"/>
      <c r="F368" s="107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</row>
    <row r="369" spans="1:30" x14ac:dyDescent="0.3">
      <c r="A369" s="83"/>
      <c r="B369" s="83"/>
      <c r="C369" s="83"/>
      <c r="D369" s="83"/>
      <c r="E369" s="134"/>
      <c r="F369" s="107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</row>
    <row r="370" spans="1:30" x14ac:dyDescent="0.3">
      <c r="A370" s="83"/>
      <c r="B370" s="83"/>
      <c r="C370" s="83"/>
      <c r="D370" s="83"/>
      <c r="E370" s="134"/>
      <c r="F370" s="107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</row>
    <row r="371" spans="1:30" x14ac:dyDescent="0.3">
      <c r="A371" s="83"/>
      <c r="B371" s="83"/>
      <c r="C371" s="83"/>
      <c r="D371" s="83"/>
      <c r="E371" s="134"/>
      <c r="F371" s="107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</row>
    <row r="372" spans="1:30" x14ac:dyDescent="0.3">
      <c r="A372" s="83"/>
      <c r="B372" s="83"/>
      <c r="C372" s="83"/>
      <c r="D372" s="83"/>
      <c r="E372" s="134"/>
      <c r="F372" s="107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</row>
    <row r="373" spans="1:30" x14ac:dyDescent="0.3">
      <c r="A373" s="83"/>
      <c r="B373" s="83"/>
      <c r="C373" s="83"/>
      <c r="D373" s="83"/>
      <c r="E373" s="134"/>
      <c r="F373" s="107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</row>
    <row r="374" spans="1:30" x14ac:dyDescent="0.3">
      <c r="A374" s="83"/>
      <c r="B374" s="83"/>
      <c r="C374" s="83"/>
      <c r="D374" s="83"/>
      <c r="E374" s="134"/>
      <c r="F374" s="107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</row>
    <row r="375" spans="1:30" x14ac:dyDescent="0.3">
      <c r="A375" s="83"/>
      <c r="B375" s="83"/>
      <c r="C375" s="83"/>
      <c r="D375" s="83"/>
      <c r="E375" s="134"/>
      <c r="F375" s="107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</row>
    <row r="376" spans="1:30" x14ac:dyDescent="0.3">
      <c r="A376" s="84"/>
      <c r="B376" s="84"/>
      <c r="C376" s="84"/>
      <c r="D376" s="84"/>
      <c r="E376" s="114"/>
      <c r="F376" s="107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</row>
    <row r="377" spans="1:30" x14ac:dyDescent="0.3">
      <c r="A377" s="84"/>
      <c r="B377" s="84"/>
      <c r="C377" s="84"/>
      <c r="D377" s="84"/>
      <c r="E377" s="114"/>
      <c r="F377" s="88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</row>
    <row r="378" spans="1:30" x14ac:dyDescent="0.3">
      <c r="A378" s="84"/>
      <c r="B378" s="84"/>
      <c r="C378" s="84"/>
      <c r="D378" s="84"/>
      <c r="E378" s="114"/>
      <c r="F378" s="88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</row>
    <row r="379" spans="1:30" x14ac:dyDescent="0.3">
      <c r="A379" s="84"/>
      <c r="B379" s="84"/>
      <c r="C379" s="84"/>
      <c r="D379" s="84"/>
      <c r="E379" s="114"/>
      <c r="F379" s="88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</row>
    <row r="380" spans="1:30" x14ac:dyDescent="0.3">
      <c r="A380" s="84"/>
      <c r="B380" s="84"/>
      <c r="C380" s="84"/>
      <c r="D380" s="84"/>
      <c r="E380" s="114"/>
      <c r="F380" s="88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</row>
    <row r="381" spans="1:30" x14ac:dyDescent="0.3">
      <c r="A381" s="84"/>
      <c r="B381" s="84"/>
      <c r="C381" s="84"/>
      <c r="D381" s="84"/>
      <c r="E381" s="114"/>
      <c r="F381" s="88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</row>
    <row r="382" spans="1:30" x14ac:dyDescent="0.3">
      <c r="A382" s="84"/>
      <c r="B382" s="84"/>
      <c r="C382" s="84"/>
      <c r="D382" s="84"/>
      <c r="E382" s="114"/>
      <c r="F382" s="88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</row>
    <row r="383" spans="1:30" x14ac:dyDescent="0.3">
      <c r="A383" s="84"/>
      <c r="B383" s="84"/>
      <c r="C383" s="84"/>
      <c r="D383" s="84"/>
      <c r="E383" s="114"/>
      <c r="F383" s="88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</row>
    <row r="384" spans="1:30" x14ac:dyDescent="0.3">
      <c r="A384" s="84"/>
      <c r="B384" s="84"/>
      <c r="C384" s="84"/>
      <c r="D384" s="84"/>
      <c r="E384" s="114"/>
      <c r="F384" s="88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</row>
    <row r="385" spans="1:30" x14ac:dyDescent="0.3">
      <c r="A385" s="84"/>
      <c r="B385" s="84"/>
      <c r="C385" s="84"/>
      <c r="D385" s="84"/>
      <c r="E385" s="114"/>
      <c r="F385" s="88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</row>
    <row r="386" spans="1:30" x14ac:dyDescent="0.3">
      <c r="A386" s="84"/>
      <c r="B386" s="84"/>
      <c r="C386" s="84"/>
      <c r="D386" s="84"/>
      <c r="E386" s="114"/>
      <c r="F386" s="88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</row>
    <row r="387" spans="1:30" x14ac:dyDescent="0.3">
      <c r="A387" s="84"/>
      <c r="B387" s="84"/>
      <c r="C387" s="84"/>
      <c r="D387" s="84"/>
      <c r="E387" s="114"/>
      <c r="F387" s="88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</row>
    <row r="388" spans="1:30" x14ac:dyDescent="0.3">
      <c r="F388" s="88"/>
    </row>
    <row r="564" spans="1:30" x14ac:dyDescent="0.3">
      <c r="A564" s="84"/>
      <c r="B564" s="84"/>
      <c r="C564" s="84"/>
      <c r="D564" s="84"/>
      <c r="E564" s="11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</row>
    <row r="565" spans="1:30" x14ac:dyDescent="0.3">
      <c r="A565" s="84"/>
      <c r="B565" s="84"/>
      <c r="C565" s="84"/>
      <c r="D565" s="84"/>
      <c r="E565" s="114"/>
      <c r="F565" s="88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</row>
    <row r="566" spans="1:30" x14ac:dyDescent="0.3">
      <c r="A566" s="84"/>
      <c r="B566" s="84"/>
      <c r="C566" s="84"/>
      <c r="D566" s="84"/>
      <c r="E566" s="114"/>
      <c r="F566" s="88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</row>
    <row r="567" spans="1:30" x14ac:dyDescent="0.3">
      <c r="A567" s="84"/>
      <c r="B567" s="84"/>
      <c r="C567" s="84"/>
      <c r="D567" s="84"/>
      <c r="E567" s="114"/>
      <c r="F567" s="88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</row>
    <row r="568" spans="1:30" x14ac:dyDescent="0.3">
      <c r="A568" s="84"/>
      <c r="B568" s="84"/>
      <c r="C568" s="84"/>
      <c r="D568" s="84"/>
      <c r="E568" s="114"/>
      <c r="F568" s="88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</row>
    <row r="569" spans="1:30" x14ac:dyDescent="0.3">
      <c r="A569" s="84"/>
      <c r="B569" s="84"/>
      <c r="C569" s="84"/>
      <c r="D569" s="84"/>
      <c r="E569" s="114"/>
      <c r="F569" s="88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</row>
    <row r="570" spans="1:30" x14ac:dyDescent="0.3">
      <c r="A570" s="84"/>
      <c r="B570" s="84"/>
      <c r="C570" s="84"/>
      <c r="D570" s="84"/>
      <c r="E570" s="114"/>
      <c r="F570" s="88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</row>
    <row r="571" spans="1:30" x14ac:dyDescent="0.3">
      <c r="A571" s="84"/>
      <c r="B571" s="84"/>
      <c r="C571" s="84"/>
      <c r="D571" s="84"/>
      <c r="E571" s="114"/>
      <c r="F571" s="88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</row>
    <row r="572" spans="1:30" x14ac:dyDescent="0.3">
      <c r="A572" s="84"/>
      <c r="B572" s="84"/>
      <c r="C572" s="84"/>
      <c r="D572" s="84"/>
      <c r="E572" s="114"/>
      <c r="F572" s="88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</row>
    <row r="573" spans="1:30" x14ac:dyDescent="0.3">
      <c r="A573" s="84"/>
      <c r="B573" s="84"/>
      <c r="C573" s="84"/>
      <c r="D573" s="84"/>
      <c r="E573" s="114"/>
      <c r="F573" s="88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</row>
    <row r="574" spans="1:30" x14ac:dyDescent="0.3">
      <c r="A574" s="84"/>
      <c r="B574" s="84"/>
      <c r="C574" s="84"/>
      <c r="D574" s="84"/>
      <c r="E574" s="114"/>
      <c r="F574" s="88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</row>
    <row r="575" spans="1:30" x14ac:dyDescent="0.3">
      <c r="A575" s="75"/>
      <c r="B575" s="75"/>
      <c r="C575" s="75"/>
      <c r="D575" s="75"/>
      <c r="E575" s="100"/>
      <c r="F575" s="88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</row>
    <row r="576" spans="1:30" x14ac:dyDescent="0.3">
      <c r="A576" s="75"/>
      <c r="B576" s="75"/>
      <c r="C576" s="75"/>
      <c r="D576" s="75"/>
      <c r="E576" s="100"/>
      <c r="F576" s="87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</row>
    <row r="577" spans="1:30" x14ac:dyDescent="0.3">
      <c r="A577" s="75"/>
      <c r="B577" s="75"/>
      <c r="C577" s="75"/>
      <c r="D577" s="75"/>
      <c r="E577" s="100"/>
      <c r="F577" s="87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</row>
    <row r="578" spans="1:30" x14ac:dyDescent="0.3">
      <c r="A578" s="75"/>
      <c r="B578" s="75"/>
      <c r="C578" s="75"/>
      <c r="D578" s="75"/>
      <c r="E578" s="100"/>
      <c r="F578" s="87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</row>
    <row r="579" spans="1:30" x14ac:dyDescent="0.3">
      <c r="A579" s="75"/>
      <c r="B579" s="75"/>
      <c r="C579" s="75"/>
      <c r="D579" s="75"/>
      <c r="E579" s="100"/>
      <c r="F579" s="87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</row>
    <row r="580" spans="1:30" x14ac:dyDescent="0.3">
      <c r="A580" s="75"/>
      <c r="B580" s="75"/>
      <c r="C580" s="75"/>
      <c r="D580" s="75"/>
      <c r="E580" s="100"/>
      <c r="F580" s="87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</row>
    <row r="581" spans="1:30" x14ac:dyDescent="0.3">
      <c r="A581" s="75"/>
      <c r="B581" s="75"/>
      <c r="C581" s="75"/>
      <c r="D581" s="75"/>
      <c r="E581" s="100"/>
      <c r="F581" s="87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</row>
    <row r="582" spans="1:30" x14ac:dyDescent="0.3">
      <c r="A582" s="75"/>
      <c r="B582" s="75"/>
      <c r="C582" s="75"/>
      <c r="D582" s="75"/>
      <c r="E582" s="100"/>
      <c r="F582" s="87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</row>
    <row r="583" spans="1:30" x14ac:dyDescent="0.3">
      <c r="A583" s="75"/>
      <c r="B583" s="75"/>
      <c r="C583" s="75"/>
      <c r="D583" s="75"/>
      <c r="E583" s="100"/>
      <c r="F583" s="87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</row>
    <row r="584" spans="1:30" x14ac:dyDescent="0.3">
      <c r="A584" s="75"/>
      <c r="B584" s="75"/>
      <c r="C584" s="75"/>
      <c r="D584" s="75"/>
      <c r="E584" s="100"/>
      <c r="F584" s="87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</row>
    <row r="585" spans="1:30" x14ac:dyDescent="0.3">
      <c r="A585" s="75"/>
      <c r="B585" s="75"/>
      <c r="C585" s="75"/>
      <c r="D585" s="75"/>
      <c r="E585" s="100"/>
      <c r="F585" s="87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</row>
    <row r="586" spans="1:30" x14ac:dyDescent="0.3">
      <c r="A586" s="75"/>
      <c r="B586" s="75"/>
      <c r="C586" s="75"/>
      <c r="D586" s="75"/>
      <c r="E586" s="100"/>
      <c r="F586" s="87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</row>
    <row r="587" spans="1:30" x14ac:dyDescent="0.3">
      <c r="A587" s="75"/>
      <c r="B587" s="75"/>
      <c r="C587" s="75"/>
      <c r="D587" s="75"/>
      <c r="E587" s="100"/>
      <c r="F587" s="87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</row>
    <row r="588" spans="1:30" x14ac:dyDescent="0.3">
      <c r="A588" s="75"/>
      <c r="B588" s="75"/>
      <c r="C588" s="75"/>
      <c r="D588" s="75"/>
      <c r="E588" s="100"/>
      <c r="F588" s="87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</row>
    <row r="589" spans="1:30" x14ac:dyDescent="0.3">
      <c r="A589" s="75"/>
      <c r="B589" s="75"/>
      <c r="C589" s="75"/>
      <c r="D589" s="75"/>
      <c r="E589" s="100"/>
      <c r="F589" s="87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</row>
    <row r="590" spans="1:30" x14ac:dyDescent="0.3">
      <c r="A590" s="75"/>
      <c r="B590" s="75"/>
      <c r="C590" s="75"/>
      <c r="D590" s="75"/>
      <c r="E590" s="100"/>
      <c r="F590" s="87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</row>
    <row r="591" spans="1:30" x14ac:dyDescent="0.3">
      <c r="A591" s="75"/>
      <c r="B591" s="75"/>
      <c r="C591" s="75"/>
      <c r="D591" s="75"/>
      <c r="E591" s="100"/>
      <c r="F591" s="87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</row>
    <row r="592" spans="1:30" x14ac:dyDescent="0.3">
      <c r="A592" s="75"/>
      <c r="B592" s="75"/>
      <c r="C592" s="75"/>
      <c r="D592" s="75"/>
      <c r="E592" s="100"/>
      <c r="F592" s="87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</row>
    <row r="593" spans="1:30" x14ac:dyDescent="0.3">
      <c r="A593" s="75"/>
      <c r="B593" s="75"/>
      <c r="C593" s="75"/>
      <c r="D593" s="75"/>
      <c r="E593" s="100"/>
      <c r="F593" s="87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</row>
    <row r="594" spans="1:30" x14ac:dyDescent="0.3">
      <c r="A594" s="75"/>
      <c r="B594" s="75"/>
      <c r="C594" s="75"/>
      <c r="D594" s="75"/>
      <c r="E594" s="100"/>
      <c r="F594" s="87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</row>
    <row r="595" spans="1:30" x14ac:dyDescent="0.3">
      <c r="A595" s="75"/>
      <c r="B595" s="75"/>
      <c r="C595" s="75"/>
      <c r="D595" s="75"/>
      <c r="E595" s="100"/>
      <c r="F595" s="87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</row>
    <row r="596" spans="1:30" x14ac:dyDescent="0.3">
      <c r="A596" s="75"/>
      <c r="B596" s="75"/>
      <c r="C596" s="75"/>
      <c r="D596" s="75"/>
      <c r="E596" s="100"/>
      <c r="F596" s="87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</row>
    <row r="597" spans="1:30" x14ac:dyDescent="0.3">
      <c r="A597" s="75"/>
      <c r="B597" s="75"/>
      <c r="C597" s="75"/>
      <c r="D597" s="75"/>
      <c r="E597" s="100"/>
      <c r="F597" s="87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</row>
    <row r="598" spans="1:30" x14ac:dyDescent="0.3">
      <c r="A598" s="75"/>
      <c r="B598" s="75"/>
      <c r="C598" s="75"/>
      <c r="D598" s="75"/>
      <c r="E598" s="100"/>
      <c r="F598" s="87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</row>
    <row r="599" spans="1:30" x14ac:dyDescent="0.3">
      <c r="A599" s="75"/>
      <c r="B599" s="75"/>
      <c r="C599" s="75"/>
      <c r="D599" s="75"/>
      <c r="E599" s="100"/>
      <c r="F599" s="87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</row>
    <row r="600" spans="1:30" x14ac:dyDescent="0.3">
      <c r="A600" s="75"/>
      <c r="B600" s="75"/>
      <c r="C600" s="75"/>
      <c r="D600" s="75"/>
      <c r="E600" s="100"/>
      <c r="F600" s="87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</row>
    <row r="601" spans="1:30" x14ac:dyDescent="0.3">
      <c r="A601" s="75"/>
      <c r="B601" s="75"/>
      <c r="C601" s="75"/>
      <c r="D601" s="75"/>
      <c r="E601" s="100"/>
      <c r="F601" s="87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</row>
    <row r="602" spans="1:30" x14ac:dyDescent="0.3">
      <c r="A602" s="75"/>
      <c r="B602" s="75"/>
      <c r="C602" s="75"/>
      <c r="D602" s="75"/>
      <c r="E602" s="100"/>
      <c r="F602" s="87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</row>
    <row r="603" spans="1:30" x14ac:dyDescent="0.3">
      <c r="A603" s="75"/>
      <c r="B603" s="75"/>
      <c r="C603" s="75"/>
      <c r="D603" s="75"/>
      <c r="E603" s="100"/>
      <c r="F603" s="87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</row>
    <row r="604" spans="1:30" x14ac:dyDescent="0.3">
      <c r="A604" s="75"/>
      <c r="B604" s="75"/>
      <c r="C604" s="75"/>
      <c r="D604" s="75"/>
      <c r="E604" s="100"/>
      <c r="F604" s="87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</row>
    <row r="605" spans="1:30" x14ac:dyDescent="0.3">
      <c r="A605" s="75"/>
      <c r="B605" s="75"/>
      <c r="C605" s="75"/>
      <c r="D605" s="75"/>
      <c r="E605" s="100"/>
      <c r="F605" s="87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</row>
    <row r="606" spans="1:30" x14ac:dyDescent="0.3">
      <c r="A606" s="75"/>
      <c r="B606" s="75"/>
      <c r="C606" s="75"/>
      <c r="D606" s="75"/>
      <c r="E606" s="100"/>
      <c r="F606" s="87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</row>
    <row r="607" spans="1:30" x14ac:dyDescent="0.3">
      <c r="A607" s="75"/>
      <c r="B607" s="75"/>
      <c r="C607" s="75"/>
      <c r="D607" s="75"/>
      <c r="E607" s="100"/>
      <c r="F607" s="87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</row>
    <row r="608" spans="1:30" x14ac:dyDescent="0.3">
      <c r="A608" s="75"/>
      <c r="B608" s="75"/>
      <c r="C608" s="75"/>
      <c r="D608" s="75"/>
      <c r="E608" s="100"/>
      <c r="F608" s="87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</row>
    <row r="609" spans="1:30" x14ac:dyDescent="0.3">
      <c r="A609" s="75"/>
      <c r="B609" s="75"/>
      <c r="C609" s="75"/>
      <c r="D609" s="75"/>
      <c r="E609" s="100"/>
      <c r="F609" s="87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</row>
    <row r="610" spans="1:30" x14ac:dyDescent="0.3">
      <c r="A610" s="75"/>
      <c r="B610" s="75"/>
      <c r="C610" s="75"/>
      <c r="D610" s="75"/>
      <c r="E610" s="100"/>
      <c r="F610" s="87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</row>
    <row r="611" spans="1:30" x14ac:dyDescent="0.3">
      <c r="A611" s="75"/>
      <c r="B611" s="75"/>
      <c r="C611" s="75"/>
      <c r="D611" s="75"/>
      <c r="E611" s="100"/>
      <c r="F611" s="87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</row>
    <row r="612" spans="1:30" x14ac:dyDescent="0.3">
      <c r="A612" s="75"/>
      <c r="B612" s="75"/>
      <c r="C612" s="75"/>
      <c r="D612" s="75"/>
      <c r="E612" s="100"/>
      <c r="F612" s="87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</row>
    <row r="613" spans="1:30" x14ac:dyDescent="0.3">
      <c r="A613" s="75"/>
      <c r="B613" s="75"/>
      <c r="C613" s="75"/>
      <c r="D613" s="75"/>
      <c r="E613" s="100"/>
      <c r="F613" s="87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</row>
    <row r="614" spans="1:30" x14ac:dyDescent="0.3">
      <c r="A614" s="75"/>
      <c r="B614" s="75"/>
      <c r="C614" s="75"/>
      <c r="D614" s="75"/>
      <c r="E614" s="100"/>
      <c r="F614" s="87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</row>
    <row r="615" spans="1:30" x14ac:dyDescent="0.3">
      <c r="F615" s="87"/>
    </row>
  </sheetData>
  <mergeCells count="6">
    <mergeCell ref="A7:F7"/>
    <mergeCell ref="B1:C1"/>
    <mergeCell ref="B2:C2"/>
    <mergeCell ref="B3:C3"/>
    <mergeCell ref="A5:C5"/>
    <mergeCell ref="A6:B6"/>
  </mergeCells>
  <conditionalFormatting sqref="C115:C1048576 D113:D1048576 C5:D9 C1:C3 F10:F48 F50:F110">
    <cfRule type="containsText" dxfId="39" priority="23" operator="containsText" text="Check">
      <formula>NOT(ISERROR(SEARCH("Check",C1)))</formula>
    </cfRule>
  </conditionalFormatting>
  <conditionalFormatting sqref="F94:F109">
    <cfRule type="containsText" dxfId="38" priority="20" operator="containsText" text="Check">
      <formula>NOT(ISERROR(SEARCH("Check",F94)))</formula>
    </cfRule>
  </conditionalFormatting>
  <conditionalFormatting sqref="D113:D114">
    <cfRule type="containsText" dxfId="37" priority="19" operator="containsText" text="Check">
      <formula>NOT(ISERROR(SEARCH("Check",D113)))</formula>
    </cfRule>
  </conditionalFormatting>
  <conditionalFormatting sqref="F49">
    <cfRule type="containsText" dxfId="36" priority="2" operator="containsText" text="Check">
      <formula>NOT(ISERROR(SEARCH("Check",F49)))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Formulas!$A$2:$A$38</xm:f>
          </x14:formula1>
          <xm:sqref>B11:B110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565"/>
  <sheetViews>
    <sheetView topLeftCell="A46" workbookViewId="0">
      <selection activeCell="A63" sqref="A63:A64"/>
    </sheetView>
  </sheetViews>
  <sheetFormatPr defaultColWidth="8.6640625" defaultRowHeight="14.4" x14ac:dyDescent="0.3"/>
  <cols>
    <col min="1" max="4" width="20.6640625" style="71" customWidth="1"/>
    <col min="5" max="5" width="14.44140625" style="105" customWidth="1"/>
    <col min="6" max="6" width="15.6640625" style="104" customWidth="1"/>
    <col min="7" max="7" width="15.6640625" style="71" customWidth="1"/>
    <col min="8" max="9" width="16.6640625" style="71" customWidth="1"/>
    <col min="10" max="10" width="20" style="71" bestFit="1" customWidth="1"/>
    <col min="11" max="24" width="16.6640625" style="71" customWidth="1"/>
    <col min="25" max="25" width="20.44140625" style="71" bestFit="1" customWidth="1"/>
    <col min="26" max="26" width="16.6640625" style="71" customWidth="1"/>
    <col min="27" max="27" width="20.44140625" style="71" bestFit="1" customWidth="1"/>
    <col min="28" max="30" width="16.6640625" style="71" customWidth="1"/>
    <col min="31" max="16384" width="8.6640625" style="71"/>
  </cols>
  <sheetData>
    <row r="1" spans="1:17" x14ac:dyDescent="0.3">
      <c r="A1" s="67" t="s">
        <v>0</v>
      </c>
      <c r="B1" s="220">
        <f>'Index of Workpapers'!B1</f>
        <v>0</v>
      </c>
      <c r="C1" s="220"/>
      <c r="D1" s="127"/>
      <c r="E1" s="69" t="s">
        <v>1</v>
      </c>
      <c r="F1" s="69" t="s">
        <v>74</v>
      </c>
      <c r="H1" s="147"/>
      <c r="I1" s="147"/>
      <c r="Q1" s="67"/>
    </row>
    <row r="2" spans="1:17" x14ac:dyDescent="0.3">
      <c r="A2" s="67" t="s">
        <v>3</v>
      </c>
      <c r="B2" s="220"/>
      <c r="C2" s="220"/>
      <c r="D2" s="127"/>
      <c r="E2" s="69" t="s">
        <v>2</v>
      </c>
      <c r="F2" s="69" t="s">
        <v>31</v>
      </c>
      <c r="H2" s="147"/>
      <c r="I2" s="147"/>
      <c r="Q2" s="67"/>
    </row>
    <row r="3" spans="1:17" ht="27.6" x14ac:dyDescent="0.3">
      <c r="A3" s="67" t="s">
        <v>4</v>
      </c>
      <c r="B3" s="221"/>
      <c r="C3" s="221"/>
      <c r="D3" s="89" t="s">
        <v>5</v>
      </c>
      <c r="E3" s="143"/>
      <c r="F3" s="144" t="str">
        <f>Home!$C$21</f>
        <v xml:space="preserve">Enter date </v>
      </c>
      <c r="H3" s="149"/>
      <c r="I3" s="149"/>
      <c r="Q3" s="67"/>
    </row>
    <row r="4" spans="1:17" ht="18" x14ac:dyDescent="0.35">
      <c r="D4" s="89" t="s">
        <v>6</v>
      </c>
      <c r="E4" s="143" t="str">
        <f>Home!$C$22</f>
        <v xml:space="preserve">Enter initials </v>
      </c>
      <c r="F4" s="144" t="str">
        <f>Home!$C$23</f>
        <v xml:space="preserve">Enter date </v>
      </c>
      <c r="H4" s="73"/>
      <c r="I4" s="73"/>
    </row>
    <row r="5" spans="1:17" ht="18" customHeight="1" x14ac:dyDescent="0.35">
      <c r="A5" s="222" t="s">
        <v>75</v>
      </c>
      <c r="B5" s="222"/>
      <c r="C5" s="222"/>
      <c r="D5" s="74"/>
      <c r="E5" s="74"/>
      <c r="F5" s="74"/>
      <c r="G5" s="74"/>
    </row>
    <row r="6" spans="1:17" ht="5.25" customHeight="1" x14ac:dyDescent="0.3">
      <c r="A6" s="224"/>
      <c r="B6" s="224"/>
      <c r="C6" s="150"/>
      <c r="D6" s="150"/>
      <c r="E6" s="150"/>
      <c r="F6" s="150"/>
      <c r="G6" s="150"/>
    </row>
    <row r="7" spans="1:17" x14ac:dyDescent="0.3">
      <c r="A7" s="205" t="s">
        <v>99</v>
      </c>
      <c r="B7" s="205"/>
      <c r="C7" s="205"/>
      <c r="D7" s="205"/>
      <c r="E7" s="205"/>
      <c r="F7" s="205"/>
      <c r="G7" s="150"/>
    </row>
    <row r="8" spans="1:17" ht="4.5" customHeight="1" thickBot="1" x14ac:dyDescent="0.35">
      <c r="A8" s="77"/>
      <c r="B8" s="77"/>
      <c r="C8" s="77"/>
      <c r="D8" s="77"/>
      <c r="E8" s="77"/>
      <c r="F8" s="77"/>
      <c r="G8" s="150"/>
    </row>
    <row r="9" spans="1:17" ht="4.5" customHeight="1" x14ac:dyDescent="0.3">
      <c r="A9" s="99"/>
      <c r="B9" s="138"/>
      <c r="C9" s="138"/>
      <c r="D9" s="138"/>
      <c r="E9" s="138"/>
      <c r="F9" s="128"/>
      <c r="G9" s="150"/>
    </row>
    <row r="10" spans="1:17" x14ac:dyDescent="0.3">
      <c r="A10" s="118" t="s">
        <v>31</v>
      </c>
      <c r="B10" s="117" t="s">
        <v>105</v>
      </c>
      <c r="C10" s="117" t="s">
        <v>23</v>
      </c>
      <c r="D10" s="117" t="s">
        <v>7</v>
      </c>
      <c r="E10" s="117" t="s">
        <v>107</v>
      </c>
      <c r="F10" s="90" t="s">
        <v>21</v>
      </c>
      <c r="G10" s="150"/>
    </row>
    <row r="11" spans="1:17" s="80" customFormat="1" x14ac:dyDescent="0.3">
      <c r="A11" s="136"/>
      <c r="B11" s="142"/>
      <c r="C11" s="142"/>
      <c r="D11" s="153">
        <f>IF(F11=0.1,C11/11,0)</f>
        <v>0</v>
      </c>
      <c r="E11" s="154">
        <f>C11-D11</f>
        <v>0</v>
      </c>
      <c r="F11" s="123">
        <f>IF(B11=0,0,(LOOKUP(B11,Formulas!$A$45:$A$47,Formulas!$B$45:$B$47)))</f>
        <v>0</v>
      </c>
      <c r="G11" s="68"/>
    </row>
    <row r="12" spans="1:17" s="80" customFormat="1" x14ac:dyDescent="0.3">
      <c r="A12" s="136"/>
      <c r="B12" s="142"/>
      <c r="C12" s="142"/>
      <c r="D12" s="153">
        <f t="shared" ref="D12" si="0">IF(F12=0.1,C12/11,0)</f>
        <v>0</v>
      </c>
      <c r="E12" s="154">
        <f t="shared" ref="E12" si="1">C12-D12</f>
        <v>0</v>
      </c>
      <c r="F12" s="123">
        <f>IF(B12=0,0,(LOOKUP(B12,Formulas!$A$45:$A$47,Formulas!$B$45:$B$47)))</f>
        <v>0</v>
      </c>
      <c r="G12" s="106"/>
    </row>
    <row r="13" spans="1:17" s="80" customFormat="1" x14ac:dyDescent="0.3">
      <c r="A13" s="136"/>
      <c r="B13" s="142"/>
      <c r="C13" s="142"/>
      <c r="D13" s="153">
        <f t="shared" ref="D13:D59" si="2">IF(F13=0.1,C13/11,0)</f>
        <v>0</v>
      </c>
      <c r="E13" s="154">
        <f t="shared" ref="E13:E59" si="3">C13-D13</f>
        <v>0</v>
      </c>
      <c r="F13" s="123">
        <f>IF(B13=0,0,(LOOKUP(B13,Formulas!$A$45:$A$47,Formulas!$B$45:$B$47)))</f>
        <v>0</v>
      </c>
      <c r="G13" s="106"/>
    </row>
    <row r="14" spans="1:17" s="173" customFormat="1" x14ac:dyDescent="0.3">
      <c r="A14" s="168"/>
      <c r="B14" s="169"/>
      <c r="C14" s="169"/>
      <c r="D14" s="170">
        <v>0</v>
      </c>
      <c r="E14" s="171">
        <f t="shared" si="3"/>
        <v>0</v>
      </c>
      <c r="F14" s="123">
        <f>IF(B14=0,0,(LOOKUP(B14,Formulas!$A$45:$A$47,Formulas!$B$45:$B$47)))</f>
        <v>0</v>
      </c>
      <c r="G14" s="172"/>
    </row>
    <row r="15" spans="1:17" s="80" customFormat="1" x14ac:dyDescent="0.3">
      <c r="A15" s="136"/>
      <c r="B15" s="142"/>
      <c r="C15" s="142"/>
      <c r="D15" s="153">
        <f t="shared" si="2"/>
        <v>0</v>
      </c>
      <c r="E15" s="154">
        <f t="shared" si="3"/>
        <v>0</v>
      </c>
      <c r="F15" s="123">
        <f>IF(B15=0,0,(LOOKUP(B15,Formulas!$A$45:$A$47,Formulas!$B$45:$B$47)))</f>
        <v>0</v>
      </c>
      <c r="G15" s="106"/>
    </row>
    <row r="16" spans="1:17" s="80" customFormat="1" x14ac:dyDescent="0.3">
      <c r="A16" s="136"/>
      <c r="B16" s="142"/>
      <c r="C16" s="142"/>
      <c r="D16" s="153">
        <f t="shared" si="2"/>
        <v>0</v>
      </c>
      <c r="E16" s="154">
        <f t="shared" si="3"/>
        <v>0</v>
      </c>
      <c r="F16" s="123">
        <f>IF(B16=0,0,(LOOKUP(B16,Formulas!$A$45:$A$47,Formulas!$B$45:$B$47)))</f>
        <v>0</v>
      </c>
      <c r="G16" s="106"/>
    </row>
    <row r="17" spans="1:7" s="80" customFormat="1" x14ac:dyDescent="0.3">
      <c r="A17" s="136"/>
      <c r="B17" s="142"/>
      <c r="C17" s="142"/>
      <c r="D17" s="153">
        <f t="shared" si="2"/>
        <v>0</v>
      </c>
      <c r="E17" s="154">
        <f t="shared" si="3"/>
        <v>0</v>
      </c>
      <c r="F17" s="123">
        <f>IF(B17=0,0,(LOOKUP(B17,Formulas!$A$45:$A$47,Formulas!$B$45:$B$47)))</f>
        <v>0</v>
      </c>
      <c r="G17" s="106"/>
    </row>
    <row r="18" spans="1:7" s="173" customFormat="1" x14ac:dyDescent="0.3">
      <c r="A18" s="168"/>
      <c r="B18" s="169"/>
      <c r="C18" s="169"/>
      <c r="D18" s="170">
        <f t="shared" si="2"/>
        <v>0</v>
      </c>
      <c r="E18" s="171">
        <f t="shared" si="3"/>
        <v>0</v>
      </c>
      <c r="F18" s="123">
        <f>IF(B18=0,0,(LOOKUP(B18,Formulas!$A$45:$A$47,Formulas!$B$45:$B$47)))</f>
        <v>0</v>
      </c>
      <c r="G18" s="172"/>
    </row>
    <row r="19" spans="1:7" s="80" customFormat="1" x14ac:dyDescent="0.3">
      <c r="A19" s="136"/>
      <c r="B19" s="142"/>
      <c r="C19" s="142"/>
      <c r="D19" s="153">
        <f t="shared" si="2"/>
        <v>0</v>
      </c>
      <c r="E19" s="154">
        <f t="shared" si="3"/>
        <v>0</v>
      </c>
      <c r="F19" s="123">
        <f>IF(B19=0,0,(LOOKUP(B19,Formulas!$A$45:$A$47,Formulas!$B$45:$B$47)))</f>
        <v>0</v>
      </c>
      <c r="G19" s="79"/>
    </row>
    <row r="20" spans="1:7" s="80" customFormat="1" x14ac:dyDescent="0.3">
      <c r="A20" s="136"/>
      <c r="B20" s="142"/>
      <c r="C20" s="142"/>
      <c r="D20" s="153">
        <f t="shared" si="2"/>
        <v>0</v>
      </c>
      <c r="E20" s="154">
        <f t="shared" si="3"/>
        <v>0</v>
      </c>
      <c r="F20" s="123">
        <f>IF(B20=0,0,(LOOKUP(B20,Formulas!$A$45:$A$47,Formulas!$B$45:$B$47)))</f>
        <v>0</v>
      </c>
      <c r="G20" s="106"/>
    </row>
    <row r="21" spans="1:7" s="80" customFormat="1" x14ac:dyDescent="0.3">
      <c r="A21" s="136"/>
      <c r="B21" s="142"/>
      <c r="C21" s="142"/>
      <c r="D21" s="153">
        <f t="shared" ref="D21" si="4">IF(F21=0.1,C21/11,0)</f>
        <v>0</v>
      </c>
      <c r="E21" s="154">
        <f t="shared" ref="E21" si="5">C21-D21</f>
        <v>0</v>
      </c>
      <c r="F21" s="123">
        <f>IF(B21=0,0,(LOOKUP(B21,Formulas!$A$45:$A$47,Formulas!$B$45:$B$47)))</f>
        <v>0</v>
      </c>
      <c r="G21" s="106"/>
    </row>
    <row r="22" spans="1:7" s="173" customFormat="1" x14ac:dyDescent="0.3">
      <c r="A22" s="168"/>
      <c r="B22" s="169"/>
      <c r="C22" s="169"/>
      <c r="D22" s="170">
        <f t="shared" si="2"/>
        <v>0</v>
      </c>
      <c r="E22" s="171">
        <f t="shared" si="3"/>
        <v>0</v>
      </c>
      <c r="F22" s="123">
        <f>IF(B22=0,0,(LOOKUP(B22,Formulas!$A$45:$A$47,Formulas!$B$45:$B$47)))</f>
        <v>0</v>
      </c>
      <c r="G22" s="172"/>
    </row>
    <row r="23" spans="1:7" s="80" customFormat="1" x14ac:dyDescent="0.3">
      <c r="A23" s="136"/>
      <c r="B23" s="142"/>
      <c r="C23" s="142"/>
      <c r="D23" s="153">
        <f t="shared" si="2"/>
        <v>0</v>
      </c>
      <c r="E23" s="154">
        <f t="shared" si="3"/>
        <v>0</v>
      </c>
      <c r="F23" s="123">
        <f>IF(B23=0,0,(LOOKUP(B23,Formulas!$A$45:$A$47,Formulas!$B$45:$B$47)))</f>
        <v>0</v>
      </c>
      <c r="G23" s="106"/>
    </row>
    <row r="24" spans="1:7" s="80" customFormat="1" x14ac:dyDescent="0.3">
      <c r="A24" s="136"/>
      <c r="B24" s="142"/>
      <c r="C24" s="142"/>
      <c r="D24" s="153">
        <f t="shared" si="2"/>
        <v>0</v>
      </c>
      <c r="E24" s="154">
        <f t="shared" si="3"/>
        <v>0</v>
      </c>
      <c r="F24" s="123">
        <f>IF(B24=0,0,(LOOKUP(B24,Formulas!$A$45:$A$47,Formulas!$B$45:$B$47)))</f>
        <v>0</v>
      </c>
      <c r="G24" s="106"/>
    </row>
    <row r="25" spans="1:7" s="80" customFormat="1" x14ac:dyDescent="0.3">
      <c r="A25" s="136"/>
      <c r="B25" s="142"/>
      <c r="C25" s="142"/>
      <c r="D25" s="153">
        <f t="shared" si="2"/>
        <v>0</v>
      </c>
      <c r="E25" s="154">
        <f t="shared" si="3"/>
        <v>0</v>
      </c>
      <c r="F25" s="123">
        <f>IF(B25=0,0,(LOOKUP(B25,Formulas!$A$45:$A$47,Formulas!$B$45:$B$47)))</f>
        <v>0</v>
      </c>
      <c r="G25" s="106"/>
    </row>
    <row r="26" spans="1:7" s="80" customFormat="1" x14ac:dyDescent="0.3">
      <c r="A26" s="136"/>
      <c r="B26" s="142"/>
      <c r="C26" s="142"/>
      <c r="D26" s="153">
        <f t="shared" si="2"/>
        <v>0</v>
      </c>
      <c r="E26" s="154">
        <f t="shared" si="3"/>
        <v>0</v>
      </c>
      <c r="F26" s="123">
        <f>IF(B26=0,0,(LOOKUP(B26,Formulas!$A$3:$A$38,Formulas!$B$3:$B$39)))</f>
        <v>0</v>
      </c>
      <c r="G26" s="106"/>
    </row>
    <row r="27" spans="1:7" s="80" customFormat="1" x14ac:dyDescent="0.3">
      <c r="A27" s="136"/>
      <c r="B27" s="142"/>
      <c r="C27" s="142"/>
      <c r="D27" s="153">
        <f t="shared" si="2"/>
        <v>0</v>
      </c>
      <c r="E27" s="154">
        <f t="shared" si="3"/>
        <v>0</v>
      </c>
      <c r="F27" s="123">
        <f>IF(B27=0,0,(LOOKUP(B27,Formulas!$A$3:$A$38,Formulas!$B$3:$B$39)))</f>
        <v>0</v>
      </c>
      <c r="G27" s="106"/>
    </row>
    <row r="28" spans="1:7" s="80" customFormat="1" x14ac:dyDescent="0.3">
      <c r="A28" s="136"/>
      <c r="B28" s="142"/>
      <c r="C28" s="142"/>
      <c r="D28" s="153">
        <f t="shared" si="2"/>
        <v>0</v>
      </c>
      <c r="E28" s="154">
        <f t="shared" si="3"/>
        <v>0</v>
      </c>
      <c r="F28" s="123">
        <f>IF(B28=0,0,(LOOKUP(B28,Formulas!$A$3:$A$38,Formulas!$B$3:$B$39)))</f>
        <v>0</v>
      </c>
      <c r="G28" s="106"/>
    </row>
    <row r="29" spans="1:7" s="80" customFormat="1" x14ac:dyDescent="0.3">
      <c r="A29" s="136"/>
      <c r="B29" s="142"/>
      <c r="C29" s="142"/>
      <c r="D29" s="153">
        <f t="shared" si="2"/>
        <v>0</v>
      </c>
      <c r="E29" s="154">
        <f t="shared" si="3"/>
        <v>0</v>
      </c>
      <c r="F29" s="123">
        <f>IF(B29=0,0,(LOOKUP(B29,Formulas!$A$3:$A$38,Formulas!$B$3:$B$39)))</f>
        <v>0</v>
      </c>
      <c r="G29" s="106"/>
    </row>
    <row r="30" spans="1:7" s="80" customFormat="1" x14ac:dyDescent="0.3">
      <c r="A30" s="136"/>
      <c r="B30" s="142"/>
      <c r="C30" s="142"/>
      <c r="D30" s="153">
        <f t="shared" si="2"/>
        <v>0</v>
      </c>
      <c r="E30" s="154">
        <f t="shared" si="3"/>
        <v>0</v>
      </c>
      <c r="F30" s="123">
        <f>IF(B30=0,0,(LOOKUP(B30,Formulas!$A$3:$A$38,Formulas!$B$3:$B$39)))</f>
        <v>0</v>
      </c>
      <c r="G30" s="106"/>
    </row>
    <row r="31" spans="1:7" s="80" customFormat="1" x14ac:dyDescent="0.3">
      <c r="A31" s="136"/>
      <c r="B31" s="142"/>
      <c r="C31" s="142"/>
      <c r="D31" s="153">
        <f t="shared" si="2"/>
        <v>0</v>
      </c>
      <c r="E31" s="154">
        <f t="shared" si="3"/>
        <v>0</v>
      </c>
      <c r="F31" s="123">
        <f>IF(B31=0,0,(LOOKUP(B31,Formulas!$A$3:$A$38,Formulas!$B$3:$B$39)))</f>
        <v>0</v>
      </c>
      <c r="G31" s="106"/>
    </row>
    <row r="32" spans="1:7" s="80" customFormat="1" x14ac:dyDescent="0.3">
      <c r="A32" s="136"/>
      <c r="B32" s="142"/>
      <c r="C32" s="142"/>
      <c r="D32" s="153">
        <f t="shared" si="2"/>
        <v>0</v>
      </c>
      <c r="E32" s="154">
        <f t="shared" si="3"/>
        <v>0</v>
      </c>
      <c r="F32" s="123">
        <f>IF(B32=0,0,(LOOKUP(B32,Formulas!$A$3:$A$38,Formulas!$B$3:$B$39)))</f>
        <v>0</v>
      </c>
      <c r="G32" s="106"/>
    </row>
    <row r="33" spans="1:7" s="80" customFormat="1" x14ac:dyDescent="0.3">
      <c r="A33" s="136"/>
      <c r="B33" s="142"/>
      <c r="C33" s="142"/>
      <c r="D33" s="153">
        <f t="shared" si="2"/>
        <v>0</v>
      </c>
      <c r="E33" s="154">
        <f t="shared" si="3"/>
        <v>0</v>
      </c>
      <c r="F33" s="123">
        <f>IF(B33=0,0,(LOOKUP(B33,Formulas!$A$3:$A$38,Formulas!$B$3:$B$39)))</f>
        <v>0</v>
      </c>
      <c r="G33" s="106"/>
    </row>
    <row r="34" spans="1:7" s="80" customFormat="1" x14ac:dyDescent="0.3">
      <c r="A34" s="136"/>
      <c r="B34" s="142"/>
      <c r="C34" s="142"/>
      <c r="D34" s="153">
        <f t="shared" si="2"/>
        <v>0</v>
      </c>
      <c r="E34" s="154">
        <f t="shared" si="3"/>
        <v>0</v>
      </c>
      <c r="F34" s="123">
        <f>IF(B34=0,0,(LOOKUP(B34,Formulas!$A$3:$A$38,Formulas!$B$3:$B$39)))</f>
        <v>0</v>
      </c>
      <c r="G34" s="106"/>
    </row>
    <row r="35" spans="1:7" s="80" customFormat="1" x14ac:dyDescent="0.3">
      <c r="A35" s="136"/>
      <c r="B35" s="142"/>
      <c r="C35" s="142"/>
      <c r="D35" s="153">
        <f t="shared" si="2"/>
        <v>0</v>
      </c>
      <c r="E35" s="154">
        <f t="shared" si="3"/>
        <v>0</v>
      </c>
      <c r="F35" s="123">
        <f>IF(B35=0,0,(LOOKUP(B35,Formulas!$A$3:$A$38,Formulas!$B$3:$B$39)))</f>
        <v>0</v>
      </c>
      <c r="G35" s="106"/>
    </row>
    <row r="36" spans="1:7" s="80" customFormat="1" x14ac:dyDescent="0.3">
      <c r="A36" s="136"/>
      <c r="B36" s="142"/>
      <c r="C36" s="142"/>
      <c r="D36" s="153">
        <f t="shared" si="2"/>
        <v>0</v>
      </c>
      <c r="E36" s="154">
        <f t="shared" si="3"/>
        <v>0</v>
      </c>
      <c r="F36" s="123">
        <f>IF(B36=0,0,(LOOKUP(B36,Formulas!$A$3:$A$38,Formulas!$B$3:$B$39)))</f>
        <v>0</v>
      </c>
      <c r="G36" s="106"/>
    </row>
    <row r="37" spans="1:7" s="80" customFormat="1" x14ac:dyDescent="0.3">
      <c r="A37" s="136"/>
      <c r="B37" s="142"/>
      <c r="C37" s="142"/>
      <c r="D37" s="153">
        <f t="shared" si="2"/>
        <v>0</v>
      </c>
      <c r="E37" s="154">
        <f t="shared" si="3"/>
        <v>0</v>
      </c>
      <c r="F37" s="123">
        <f>IF(B37=0,0,(LOOKUP(B37,Formulas!$A$3:$A$38,Formulas!$B$3:$B$39)))</f>
        <v>0</v>
      </c>
      <c r="G37" s="106"/>
    </row>
    <row r="38" spans="1:7" s="80" customFormat="1" x14ac:dyDescent="0.3">
      <c r="A38" s="136"/>
      <c r="B38" s="142"/>
      <c r="C38" s="142"/>
      <c r="D38" s="153">
        <f t="shared" si="2"/>
        <v>0</v>
      </c>
      <c r="E38" s="154">
        <f t="shared" si="3"/>
        <v>0</v>
      </c>
      <c r="F38" s="123">
        <f>IF(B38=0,0,(LOOKUP(B38,Formulas!$A$3:$A$38,Formulas!$B$3:$B$39)))</f>
        <v>0</v>
      </c>
      <c r="G38" s="106"/>
    </row>
    <row r="39" spans="1:7" s="80" customFormat="1" x14ac:dyDescent="0.3">
      <c r="A39" s="136"/>
      <c r="B39" s="142"/>
      <c r="C39" s="142"/>
      <c r="D39" s="153">
        <f t="shared" si="2"/>
        <v>0</v>
      </c>
      <c r="E39" s="154">
        <f t="shared" si="3"/>
        <v>0</v>
      </c>
      <c r="F39" s="123">
        <f>IF(B39=0,0,(LOOKUP(B39,Formulas!$A$3:$A$38,Formulas!$B$3:$B$39)))</f>
        <v>0</v>
      </c>
      <c r="G39" s="106"/>
    </row>
    <row r="40" spans="1:7" s="80" customFormat="1" x14ac:dyDescent="0.3">
      <c r="A40" s="136"/>
      <c r="B40" s="142"/>
      <c r="C40" s="142"/>
      <c r="D40" s="153">
        <f t="shared" si="2"/>
        <v>0</v>
      </c>
      <c r="E40" s="154">
        <f t="shared" si="3"/>
        <v>0</v>
      </c>
      <c r="F40" s="123">
        <f>IF(B40=0,0,(LOOKUP(B40,Formulas!$A$3:$A$38,Formulas!$B$3:$B$39)))</f>
        <v>0</v>
      </c>
      <c r="G40" s="106"/>
    </row>
    <row r="41" spans="1:7" s="80" customFormat="1" x14ac:dyDescent="0.3">
      <c r="A41" s="136"/>
      <c r="B41" s="142"/>
      <c r="C41" s="142"/>
      <c r="D41" s="153">
        <f t="shared" si="2"/>
        <v>0</v>
      </c>
      <c r="E41" s="154">
        <f t="shared" si="3"/>
        <v>0</v>
      </c>
      <c r="F41" s="123">
        <f>IF(B41=0,0,(LOOKUP(B41,Formulas!$A$3:$A$38,Formulas!$B$3:$B$39)))</f>
        <v>0</v>
      </c>
      <c r="G41" s="106"/>
    </row>
    <row r="42" spans="1:7" s="80" customFormat="1" x14ac:dyDescent="0.3">
      <c r="A42" s="136"/>
      <c r="B42" s="142"/>
      <c r="C42" s="142"/>
      <c r="D42" s="153">
        <f t="shared" si="2"/>
        <v>0</v>
      </c>
      <c r="E42" s="154">
        <f t="shared" si="3"/>
        <v>0</v>
      </c>
      <c r="F42" s="123">
        <f>IF(B42=0,0,(LOOKUP(B42,Formulas!$A$3:$A$38,Formulas!$B$3:$B$39)))</f>
        <v>0</v>
      </c>
      <c r="G42" s="106"/>
    </row>
    <row r="43" spans="1:7" s="80" customFormat="1" x14ac:dyDescent="0.3">
      <c r="A43" s="136"/>
      <c r="B43" s="142"/>
      <c r="C43" s="142"/>
      <c r="D43" s="153">
        <f t="shared" si="2"/>
        <v>0</v>
      </c>
      <c r="E43" s="154">
        <f t="shared" si="3"/>
        <v>0</v>
      </c>
      <c r="F43" s="123">
        <f>IF(B43=0,0,(LOOKUP(B43,Formulas!$A$3:$A$38,Formulas!$B$3:$B$39)))</f>
        <v>0</v>
      </c>
      <c r="G43" s="106"/>
    </row>
    <row r="44" spans="1:7" s="80" customFormat="1" x14ac:dyDescent="0.3">
      <c r="A44" s="136"/>
      <c r="B44" s="142"/>
      <c r="C44" s="142"/>
      <c r="D44" s="153">
        <f t="shared" si="2"/>
        <v>0</v>
      </c>
      <c r="E44" s="154">
        <f t="shared" si="3"/>
        <v>0</v>
      </c>
      <c r="F44" s="123">
        <f>IF(B44=0,0,(LOOKUP(B44,Formulas!$A$3:$A$38,Formulas!$B$3:$B$39)))</f>
        <v>0</v>
      </c>
      <c r="G44" s="106"/>
    </row>
    <row r="45" spans="1:7" s="80" customFormat="1" x14ac:dyDescent="0.3">
      <c r="A45" s="136"/>
      <c r="B45" s="142"/>
      <c r="C45" s="142"/>
      <c r="D45" s="153">
        <f t="shared" si="2"/>
        <v>0</v>
      </c>
      <c r="E45" s="154">
        <f t="shared" si="3"/>
        <v>0</v>
      </c>
      <c r="F45" s="123">
        <f>IF(B45=0,0,(LOOKUP(B45,Formulas!$A$3:$A$38,Formulas!$B$3:$B$39)))</f>
        <v>0</v>
      </c>
      <c r="G45" s="106"/>
    </row>
    <row r="46" spans="1:7" s="80" customFormat="1" x14ac:dyDescent="0.3">
      <c r="A46" s="136"/>
      <c r="B46" s="142"/>
      <c r="C46" s="142"/>
      <c r="D46" s="153">
        <f t="shared" si="2"/>
        <v>0</v>
      </c>
      <c r="E46" s="154">
        <f t="shared" si="3"/>
        <v>0</v>
      </c>
      <c r="F46" s="123">
        <f>IF(B46=0,0,(LOOKUP(B46,Formulas!$A$3:$A$38,Formulas!$B$3:$B$39)))</f>
        <v>0</v>
      </c>
      <c r="G46" s="106"/>
    </row>
    <row r="47" spans="1:7" s="80" customFormat="1" x14ac:dyDescent="0.3">
      <c r="A47" s="136"/>
      <c r="B47" s="142"/>
      <c r="C47" s="142"/>
      <c r="D47" s="153">
        <f t="shared" si="2"/>
        <v>0</v>
      </c>
      <c r="E47" s="154">
        <f t="shared" si="3"/>
        <v>0</v>
      </c>
      <c r="F47" s="123">
        <f>IF(B47=0,0,(LOOKUP(B47,Formulas!$A$3:$A$38,Formulas!$B$3:$B$39)))</f>
        <v>0</v>
      </c>
      <c r="G47" s="106"/>
    </row>
    <row r="48" spans="1:7" s="80" customFormat="1" x14ac:dyDescent="0.3">
      <c r="A48" s="136"/>
      <c r="B48" s="142"/>
      <c r="C48" s="142"/>
      <c r="D48" s="153">
        <f t="shared" si="2"/>
        <v>0</v>
      </c>
      <c r="E48" s="154">
        <f t="shared" si="3"/>
        <v>0</v>
      </c>
      <c r="F48" s="123">
        <f>IF(B48=0,0,(LOOKUP(B48,Formulas!$A$3:$A$38,Formulas!$B$3:$B$39)))</f>
        <v>0</v>
      </c>
      <c r="G48" s="106"/>
    </row>
    <row r="49" spans="1:30" s="80" customFormat="1" x14ac:dyDescent="0.3">
      <c r="A49" s="136"/>
      <c r="B49" s="142"/>
      <c r="C49" s="142"/>
      <c r="D49" s="153">
        <f t="shared" si="2"/>
        <v>0</v>
      </c>
      <c r="E49" s="154">
        <f t="shared" si="3"/>
        <v>0</v>
      </c>
      <c r="F49" s="123">
        <f>IF(B49=0,0,(LOOKUP(B49,Formulas!$A$3:$A$38,Formulas!$B$3:$B$39)))</f>
        <v>0</v>
      </c>
      <c r="G49" s="106"/>
    </row>
    <row r="50" spans="1:30" s="80" customFormat="1" x14ac:dyDescent="0.3">
      <c r="A50" s="136"/>
      <c r="B50" s="142"/>
      <c r="C50" s="142"/>
      <c r="D50" s="153">
        <f t="shared" si="2"/>
        <v>0</v>
      </c>
      <c r="E50" s="154">
        <f t="shared" si="3"/>
        <v>0</v>
      </c>
      <c r="F50" s="123">
        <f>IF(B50=0,0,(LOOKUP(B50,Formulas!$A$3:$A$38,Formulas!$B$3:$B$39)))</f>
        <v>0</v>
      </c>
      <c r="G50" s="106"/>
    </row>
    <row r="51" spans="1:30" s="80" customFormat="1" x14ac:dyDescent="0.3">
      <c r="A51" s="136"/>
      <c r="B51" s="142"/>
      <c r="C51" s="142"/>
      <c r="D51" s="153">
        <f t="shared" si="2"/>
        <v>0</v>
      </c>
      <c r="E51" s="154">
        <f t="shared" si="3"/>
        <v>0</v>
      </c>
      <c r="F51" s="123">
        <f>IF(B51=0,0,(LOOKUP(B51,Formulas!$A$3:$A$38,Formulas!$B$3:$B$39)))</f>
        <v>0</v>
      </c>
      <c r="G51" s="106"/>
    </row>
    <row r="52" spans="1:30" s="80" customFormat="1" x14ac:dyDescent="0.3">
      <c r="A52" s="136"/>
      <c r="B52" s="142"/>
      <c r="C52" s="142"/>
      <c r="D52" s="153">
        <f t="shared" si="2"/>
        <v>0</v>
      </c>
      <c r="E52" s="154">
        <f t="shared" si="3"/>
        <v>0</v>
      </c>
      <c r="F52" s="123">
        <f>IF(B52=0,0,(LOOKUP(B52,Formulas!$A$3:$A$38,Formulas!$B$3:$B$39)))</f>
        <v>0</v>
      </c>
      <c r="G52" s="106"/>
    </row>
    <row r="53" spans="1:30" s="80" customFormat="1" x14ac:dyDescent="0.3">
      <c r="A53" s="136"/>
      <c r="B53" s="142"/>
      <c r="C53" s="142"/>
      <c r="D53" s="153">
        <f t="shared" si="2"/>
        <v>0</v>
      </c>
      <c r="E53" s="154">
        <f t="shared" si="3"/>
        <v>0</v>
      </c>
      <c r="F53" s="123">
        <f>IF(B53=0,0,(LOOKUP(B53,Formulas!$A$3:$A$38,Formulas!$B$3:$B$39)))</f>
        <v>0</v>
      </c>
      <c r="G53" s="106"/>
    </row>
    <row r="54" spans="1:30" s="80" customFormat="1" x14ac:dyDescent="0.3">
      <c r="A54" s="136"/>
      <c r="B54" s="142"/>
      <c r="C54" s="142"/>
      <c r="D54" s="153">
        <f t="shared" si="2"/>
        <v>0</v>
      </c>
      <c r="E54" s="154">
        <f t="shared" si="3"/>
        <v>0</v>
      </c>
      <c r="F54" s="123">
        <f>IF(B54=0,0,(LOOKUP(B54,Formulas!$A$3:$A$38,Formulas!$B$3:$B$39)))</f>
        <v>0</v>
      </c>
      <c r="G54" s="106"/>
    </row>
    <row r="55" spans="1:30" s="80" customFormat="1" x14ac:dyDescent="0.3">
      <c r="A55" s="136"/>
      <c r="B55" s="142"/>
      <c r="C55" s="142"/>
      <c r="D55" s="153">
        <f t="shared" si="2"/>
        <v>0</v>
      </c>
      <c r="E55" s="154">
        <f t="shared" si="3"/>
        <v>0</v>
      </c>
      <c r="F55" s="123">
        <f>IF(B55=0,0,(LOOKUP(B55,Formulas!$A$3:$A$38,Formulas!$B$3:$B$39)))</f>
        <v>0</v>
      </c>
      <c r="G55" s="106"/>
    </row>
    <row r="56" spans="1:30" s="80" customFormat="1" x14ac:dyDescent="0.3">
      <c r="A56" s="136"/>
      <c r="B56" s="142"/>
      <c r="C56" s="142"/>
      <c r="D56" s="153">
        <f t="shared" si="2"/>
        <v>0</v>
      </c>
      <c r="E56" s="154">
        <f t="shared" si="3"/>
        <v>0</v>
      </c>
      <c r="F56" s="123">
        <f>IF(B56=0,0,(LOOKUP(B56,Formulas!$A$3:$A$38,Formulas!$B$3:$B$39)))</f>
        <v>0</v>
      </c>
      <c r="G56" s="106"/>
    </row>
    <row r="57" spans="1:30" s="80" customFormat="1" x14ac:dyDescent="0.3">
      <c r="A57" s="136"/>
      <c r="B57" s="142"/>
      <c r="C57" s="142"/>
      <c r="D57" s="153">
        <f t="shared" si="2"/>
        <v>0</v>
      </c>
      <c r="E57" s="154">
        <f t="shared" si="3"/>
        <v>0</v>
      </c>
      <c r="F57" s="123">
        <f>IF(B57=0,0,(LOOKUP(B57,Formulas!$A$3:$A$38,Formulas!$B$3:$B$39)))</f>
        <v>0</v>
      </c>
      <c r="G57" s="106"/>
    </row>
    <row r="58" spans="1:30" s="80" customFormat="1" x14ac:dyDescent="0.3">
      <c r="A58" s="136"/>
      <c r="B58" s="142"/>
      <c r="C58" s="142"/>
      <c r="D58" s="153">
        <f t="shared" si="2"/>
        <v>0</v>
      </c>
      <c r="E58" s="154">
        <f t="shared" si="3"/>
        <v>0</v>
      </c>
      <c r="F58" s="123">
        <f>IF(B58=0,0,(LOOKUP(B58,Formulas!$A$3:$A$38,Formulas!$B$3:$B$39)))</f>
        <v>0</v>
      </c>
      <c r="G58" s="106"/>
    </row>
    <row r="59" spans="1:30" s="80" customFormat="1" x14ac:dyDescent="0.3">
      <c r="A59" s="136"/>
      <c r="B59" s="142"/>
      <c r="C59" s="142"/>
      <c r="D59" s="153">
        <f t="shared" si="2"/>
        <v>0</v>
      </c>
      <c r="E59" s="154">
        <f t="shared" si="3"/>
        <v>0</v>
      </c>
      <c r="F59" s="123">
        <f>IF(B59=0,0,(LOOKUP(B59,Formulas!$A$3:$A$38,Formulas!$B$3:$B$39)))</f>
        <v>0</v>
      </c>
      <c r="G59" s="106"/>
    </row>
    <row r="60" spans="1:30" s="80" customFormat="1" x14ac:dyDescent="0.3">
      <c r="A60" s="141"/>
      <c r="B60" s="79"/>
      <c r="C60" s="79"/>
      <c r="D60" s="78"/>
      <c r="E60" s="78"/>
      <c r="F60" s="140"/>
      <c r="G60" s="106"/>
    </row>
    <row r="61" spans="1:30" s="82" customFormat="1" ht="15" thickBot="1" x14ac:dyDescent="0.35">
      <c r="A61" s="108" t="s">
        <v>10</v>
      </c>
      <c r="B61" s="96"/>
      <c r="C61" s="93">
        <f>SUM(C11:C60)</f>
        <v>0</v>
      </c>
      <c r="D61" s="93">
        <f t="shared" ref="D61:E61" si="6">SUM(D11:D60)</f>
        <v>0</v>
      </c>
      <c r="E61" s="93">
        <f t="shared" si="6"/>
        <v>0</v>
      </c>
      <c r="F61" s="98"/>
    </row>
    <row r="62" spans="1:30" s="82" customFormat="1" ht="15" thickTop="1" x14ac:dyDescent="0.3">
      <c r="A62" s="108"/>
      <c r="B62" s="96"/>
      <c r="C62" s="133"/>
      <c r="D62" s="133"/>
      <c r="E62" s="133"/>
      <c r="F62" s="98"/>
    </row>
    <row r="63" spans="1:30" s="80" customFormat="1" x14ac:dyDescent="0.3">
      <c r="A63" s="139" t="s">
        <v>11</v>
      </c>
      <c r="B63" s="126"/>
      <c r="C63" s="154">
        <f>C61-D61</f>
        <v>0</v>
      </c>
      <c r="D63" s="78"/>
      <c r="E63" s="155"/>
      <c r="F63" s="124"/>
      <c r="G63" s="81"/>
    </row>
    <row r="64" spans="1:30" s="80" customFormat="1" x14ac:dyDescent="0.3">
      <c r="A64" s="116" t="s">
        <v>14</v>
      </c>
      <c r="B64" s="126"/>
      <c r="C64" s="154">
        <f>C61</f>
        <v>0</v>
      </c>
      <c r="D64" s="78"/>
      <c r="E64" s="155"/>
      <c r="F64" s="112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</row>
    <row r="65" spans="1:30" ht="5.25" customHeight="1" thickBot="1" x14ac:dyDescent="0.35">
      <c r="A65" s="115"/>
      <c r="B65" s="110"/>
      <c r="C65" s="109"/>
      <c r="D65" s="109"/>
      <c r="E65" s="92"/>
      <c r="F65" s="135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x14ac:dyDescent="0.3">
      <c r="A66" s="83"/>
      <c r="B66" s="83"/>
      <c r="C66" s="83"/>
      <c r="D66" s="83"/>
      <c r="E66" s="134"/>
      <c r="F66" s="107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x14ac:dyDescent="0.3">
      <c r="A67" s="83"/>
      <c r="B67" s="83"/>
      <c r="C67" s="83"/>
      <c r="D67" s="83"/>
      <c r="E67" s="134"/>
      <c r="F67" s="107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x14ac:dyDescent="0.3">
      <c r="A68" s="83"/>
      <c r="B68" s="83"/>
      <c r="C68" s="83"/>
      <c r="D68" s="83"/>
      <c r="E68" s="134"/>
      <c r="F68" s="107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x14ac:dyDescent="0.3">
      <c r="A69" s="83"/>
      <c r="B69" s="83"/>
      <c r="C69" s="83"/>
      <c r="D69" s="83"/>
      <c r="E69" s="134"/>
      <c r="F69" s="107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x14ac:dyDescent="0.3">
      <c r="A70" s="83"/>
      <c r="B70" s="83"/>
      <c r="C70" s="83"/>
      <c r="D70" s="83"/>
      <c r="E70" s="134"/>
      <c r="F70" s="107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x14ac:dyDescent="0.3">
      <c r="A71" s="83"/>
      <c r="B71" s="83"/>
      <c r="C71" s="83"/>
      <c r="D71" s="83"/>
      <c r="E71" s="134"/>
      <c r="F71" s="107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x14ac:dyDescent="0.3">
      <c r="A72" s="83"/>
      <c r="B72" s="83"/>
      <c r="C72" s="83"/>
      <c r="D72" s="83"/>
      <c r="E72" s="134"/>
      <c r="F72" s="107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x14ac:dyDescent="0.3">
      <c r="A73" s="83"/>
      <c r="B73" s="83"/>
      <c r="C73" s="83"/>
      <c r="D73" s="83"/>
      <c r="E73" s="134"/>
      <c r="F73" s="107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x14ac:dyDescent="0.3">
      <c r="A74" s="83"/>
      <c r="B74" s="83"/>
      <c r="C74" s="83"/>
      <c r="D74" s="83"/>
      <c r="E74" s="134"/>
      <c r="F74" s="107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x14ac:dyDescent="0.3">
      <c r="A75" s="83"/>
      <c r="B75" s="83"/>
      <c r="C75" s="83"/>
      <c r="D75" s="83"/>
      <c r="E75" s="134"/>
      <c r="F75" s="107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x14ac:dyDescent="0.3">
      <c r="A76" s="83"/>
      <c r="B76" s="83"/>
      <c r="C76" s="83"/>
      <c r="D76" s="83"/>
      <c r="E76" s="134"/>
      <c r="F76" s="107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x14ac:dyDescent="0.3">
      <c r="A77" s="83"/>
      <c r="B77" s="83"/>
      <c r="C77" s="83"/>
      <c r="D77" s="83"/>
      <c r="E77" s="134"/>
      <c r="F77" s="107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x14ac:dyDescent="0.3">
      <c r="A78" s="83"/>
      <c r="B78" s="83"/>
      <c r="C78" s="83"/>
      <c r="D78" s="83"/>
      <c r="E78" s="134"/>
      <c r="F78" s="107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x14ac:dyDescent="0.3">
      <c r="A79" s="83"/>
      <c r="B79" s="83"/>
      <c r="C79" s="83"/>
      <c r="D79" s="83"/>
      <c r="E79" s="134"/>
      <c r="F79" s="107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x14ac:dyDescent="0.3">
      <c r="A80" s="83"/>
      <c r="B80" s="83"/>
      <c r="C80" s="83"/>
      <c r="D80" s="83"/>
      <c r="E80" s="134"/>
      <c r="F80" s="107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x14ac:dyDescent="0.3">
      <c r="A81" s="83"/>
      <c r="B81" s="83"/>
      <c r="C81" s="83"/>
      <c r="D81" s="83"/>
      <c r="E81" s="134"/>
      <c r="F81" s="107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x14ac:dyDescent="0.3">
      <c r="A82" s="83"/>
      <c r="B82" s="83"/>
      <c r="C82" s="83"/>
      <c r="D82" s="83"/>
      <c r="E82" s="134"/>
      <c r="F82" s="107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x14ac:dyDescent="0.3">
      <c r="A83" s="83"/>
      <c r="B83" s="83"/>
      <c r="C83" s="83"/>
      <c r="D83" s="83"/>
      <c r="E83" s="134"/>
      <c r="F83" s="107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x14ac:dyDescent="0.3">
      <c r="A84" s="83"/>
      <c r="B84" s="83"/>
      <c r="C84" s="83"/>
      <c r="D84" s="83"/>
      <c r="E84" s="134"/>
      <c r="F84" s="107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x14ac:dyDescent="0.3">
      <c r="A85" s="83"/>
      <c r="B85" s="83"/>
      <c r="C85" s="83"/>
      <c r="D85" s="83"/>
      <c r="E85" s="134"/>
      <c r="F85" s="107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x14ac:dyDescent="0.3">
      <c r="A86" s="83"/>
      <c r="B86" s="83"/>
      <c r="C86" s="83"/>
      <c r="D86" s="83"/>
      <c r="E86" s="134"/>
      <c r="F86" s="107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x14ac:dyDescent="0.3">
      <c r="A87" s="83"/>
      <c r="B87" s="83"/>
      <c r="C87" s="83"/>
      <c r="D87" s="83"/>
      <c r="E87" s="134"/>
      <c r="F87" s="107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x14ac:dyDescent="0.3">
      <c r="A88" s="83"/>
      <c r="B88" s="83"/>
      <c r="C88" s="83"/>
      <c r="D88" s="83"/>
      <c r="E88" s="134"/>
      <c r="F88" s="107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x14ac:dyDescent="0.3">
      <c r="A89" s="83"/>
      <c r="B89" s="83"/>
      <c r="C89" s="83"/>
      <c r="D89" s="83"/>
      <c r="E89" s="134"/>
      <c r="F89" s="107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x14ac:dyDescent="0.3">
      <c r="A90" s="83"/>
      <c r="B90" s="83"/>
      <c r="C90" s="83"/>
      <c r="D90" s="83"/>
      <c r="E90" s="134"/>
      <c r="F90" s="107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x14ac:dyDescent="0.3">
      <c r="A91" s="83"/>
      <c r="B91" s="83"/>
      <c r="C91" s="83"/>
      <c r="D91" s="83"/>
      <c r="E91" s="134"/>
      <c r="F91" s="107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x14ac:dyDescent="0.3">
      <c r="A92" s="83"/>
      <c r="B92" s="83"/>
      <c r="C92" s="83"/>
      <c r="D92" s="83"/>
      <c r="E92" s="134"/>
      <c r="F92" s="107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x14ac:dyDescent="0.3">
      <c r="A93" s="83"/>
      <c r="B93" s="83"/>
      <c r="C93" s="83"/>
      <c r="D93" s="83"/>
      <c r="E93" s="134"/>
      <c r="F93" s="107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x14ac:dyDescent="0.3">
      <c r="A94" s="83"/>
      <c r="B94" s="83"/>
      <c r="C94" s="83"/>
      <c r="D94" s="83"/>
      <c r="E94" s="134"/>
      <c r="F94" s="107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x14ac:dyDescent="0.3">
      <c r="A95" s="83"/>
      <c r="B95" s="83"/>
      <c r="C95" s="83"/>
      <c r="D95" s="83"/>
      <c r="E95" s="134"/>
      <c r="F95" s="107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x14ac:dyDescent="0.3">
      <c r="A96" s="83"/>
      <c r="B96" s="83"/>
      <c r="C96" s="83"/>
      <c r="D96" s="83"/>
      <c r="E96" s="134"/>
      <c r="F96" s="107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x14ac:dyDescent="0.3">
      <c r="A97" s="83"/>
      <c r="B97" s="83"/>
      <c r="C97" s="83"/>
      <c r="D97" s="83"/>
      <c r="E97" s="134"/>
      <c r="F97" s="107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x14ac:dyDescent="0.3">
      <c r="A98" s="83"/>
      <c r="B98" s="83"/>
      <c r="C98" s="83"/>
      <c r="D98" s="83"/>
      <c r="E98" s="134"/>
      <c r="F98" s="107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x14ac:dyDescent="0.3">
      <c r="A99" s="83"/>
      <c r="B99" s="83"/>
      <c r="C99" s="83"/>
      <c r="D99" s="83"/>
      <c r="E99" s="134"/>
      <c r="F99" s="107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x14ac:dyDescent="0.3">
      <c r="A100" s="83"/>
      <c r="B100" s="83"/>
      <c r="C100" s="83"/>
      <c r="D100" s="83"/>
      <c r="E100" s="134"/>
      <c r="F100" s="107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x14ac:dyDescent="0.3">
      <c r="A101" s="83"/>
      <c r="B101" s="83"/>
      <c r="C101" s="83"/>
      <c r="D101" s="83"/>
      <c r="E101" s="134"/>
      <c r="F101" s="107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x14ac:dyDescent="0.3">
      <c r="A102" s="83"/>
      <c r="B102" s="83"/>
      <c r="C102" s="83"/>
      <c r="D102" s="83"/>
      <c r="E102" s="134"/>
      <c r="F102" s="107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x14ac:dyDescent="0.3">
      <c r="A103" s="83"/>
      <c r="B103" s="83"/>
      <c r="C103" s="83"/>
      <c r="D103" s="83"/>
      <c r="E103" s="134"/>
      <c r="F103" s="107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x14ac:dyDescent="0.3">
      <c r="A104" s="83"/>
      <c r="B104" s="83"/>
      <c r="C104" s="83"/>
      <c r="D104" s="83"/>
      <c r="E104" s="134"/>
      <c r="F104" s="107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x14ac:dyDescent="0.3">
      <c r="A105" s="83"/>
      <c r="B105" s="83"/>
      <c r="C105" s="83"/>
      <c r="D105" s="83"/>
      <c r="E105" s="134"/>
      <c r="F105" s="107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x14ac:dyDescent="0.3">
      <c r="A106" s="83"/>
      <c r="B106" s="83"/>
      <c r="C106" s="83"/>
      <c r="D106" s="83"/>
      <c r="E106" s="134"/>
      <c r="F106" s="107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x14ac:dyDescent="0.3">
      <c r="A107" s="83"/>
      <c r="B107" s="83"/>
      <c r="C107" s="83"/>
      <c r="D107" s="83"/>
      <c r="E107" s="134"/>
      <c r="F107" s="107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x14ac:dyDescent="0.3">
      <c r="A108" s="83"/>
      <c r="B108" s="83"/>
      <c r="C108" s="83"/>
      <c r="D108" s="83"/>
      <c r="E108" s="134"/>
      <c r="F108" s="107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x14ac:dyDescent="0.3">
      <c r="A109" s="83"/>
      <c r="B109" s="83"/>
      <c r="C109" s="83"/>
      <c r="D109" s="83"/>
      <c r="E109" s="134"/>
      <c r="F109" s="107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x14ac:dyDescent="0.3">
      <c r="A110" s="83"/>
      <c r="B110" s="83"/>
      <c r="C110" s="83"/>
      <c r="D110" s="83"/>
      <c r="E110" s="134"/>
      <c r="F110" s="107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x14ac:dyDescent="0.3">
      <c r="A111" s="83"/>
      <c r="B111" s="83"/>
      <c r="C111" s="83"/>
      <c r="D111" s="83"/>
      <c r="E111" s="134"/>
      <c r="F111" s="107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x14ac:dyDescent="0.3">
      <c r="A112" s="83"/>
      <c r="B112" s="83"/>
      <c r="C112" s="83"/>
      <c r="D112" s="83"/>
      <c r="E112" s="134"/>
      <c r="F112" s="107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x14ac:dyDescent="0.3">
      <c r="A113" s="83"/>
      <c r="B113" s="83"/>
      <c r="C113" s="83"/>
      <c r="D113" s="83"/>
      <c r="E113" s="134"/>
      <c r="F113" s="107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x14ac:dyDescent="0.3">
      <c r="A114" s="83"/>
      <c r="B114" s="83"/>
      <c r="C114" s="83"/>
      <c r="D114" s="83"/>
      <c r="E114" s="134"/>
      <c r="F114" s="107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x14ac:dyDescent="0.3">
      <c r="A115" s="83"/>
      <c r="B115" s="83"/>
      <c r="C115" s="83"/>
      <c r="D115" s="83"/>
      <c r="E115" s="134"/>
      <c r="F115" s="107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x14ac:dyDescent="0.3">
      <c r="A116" s="83"/>
      <c r="B116" s="83"/>
      <c r="C116" s="83"/>
      <c r="D116" s="83"/>
      <c r="E116" s="134"/>
      <c r="F116" s="107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x14ac:dyDescent="0.3">
      <c r="A117" s="83"/>
      <c r="B117" s="83"/>
      <c r="C117" s="83"/>
      <c r="D117" s="83"/>
      <c r="E117" s="134"/>
      <c r="F117" s="107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x14ac:dyDescent="0.3">
      <c r="A118" s="83"/>
      <c r="B118" s="83"/>
      <c r="C118" s="83"/>
      <c r="D118" s="83"/>
      <c r="E118" s="134"/>
      <c r="F118" s="107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x14ac:dyDescent="0.3">
      <c r="A119" s="83"/>
      <c r="B119" s="83"/>
      <c r="C119" s="83"/>
      <c r="D119" s="83"/>
      <c r="E119" s="134"/>
      <c r="F119" s="107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x14ac:dyDescent="0.3">
      <c r="A120" s="83"/>
      <c r="B120" s="83"/>
      <c r="C120" s="83"/>
      <c r="D120" s="83"/>
      <c r="E120" s="134"/>
      <c r="F120" s="107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x14ac:dyDescent="0.3">
      <c r="A121" s="83"/>
      <c r="B121" s="83"/>
      <c r="C121" s="83"/>
      <c r="D121" s="83"/>
      <c r="E121" s="134"/>
      <c r="F121" s="107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x14ac:dyDescent="0.3">
      <c r="A122" s="83"/>
      <c r="B122" s="83"/>
      <c r="C122" s="83"/>
      <c r="D122" s="83"/>
      <c r="E122" s="134"/>
      <c r="F122" s="107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x14ac:dyDescent="0.3">
      <c r="A123" s="83"/>
      <c r="B123" s="83"/>
      <c r="C123" s="83"/>
      <c r="D123" s="83"/>
      <c r="E123" s="134"/>
      <c r="F123" s="107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x14ac:dyDescent="0.3">
      <c r="A124" s="83"/>
      <c r="B124" s="83"/>
      <c r="C124" s="83"/>
      <c r="D124" s="83"/>
      <c r="E124" s="134"/>
      <c r="F124" s="107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x14ac:dyDescent="0.3">
      <c r="A125" s="83"/>
      <c r="B125" s="83"/>
      <c r="C125" s="83"/>
      <c r="D125" s="83"/>
      <c r="E125" s="134"/>
      <c r="F125" s="107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x14ac:dyDescent="0.3">
      <c r="A126" s="83"/>
      <c r="B126" s="83"/>
      <c r="C126" s="83"/>
      <c r="D126" s="83"/>
      <c r="E126" s="134"/>
      <c r="F126" s="107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x14ac:dyDescent="0.3">
      <c r="A127" s="83"/>
      <c r="B127" s="83"/>
      <c r="C127" s="83"/>
      <c r="D127" s="83"/>
      <c r="E127" s="134"/>
      <c r="F127" s="107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x14ac:dyDescent="0.3">
      <c r="A128" s="83"/>
      <c r="B128" s="83"/>
      <c r="C128" s="83"/>
      <c r="D128" s="83"/>
      <c r="E128" s="134"/>
      <c r="F128" s="107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x14ac:dyDescent="0.3">
      <c r="A129" s="83"/>
      <c r="B129" s="83"/>
      <c r="C129" s="83"/>
      <c r="D129" s="83"/>
      <c r="E129" s="134"/>
      <c r="F129" s="107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x14ac:dyDescent="0.3">
      <c r="A130" s="83"/>
      <c r="B130" s="83"/>
      <c r="C130" s="83"/>
      <c r="D130" s="83"/>
      <c r="E130" s="134"/>
      <c r="F130" s="107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x14ac:dyDescent="0.3">
      <c r="A131" s="83"/>
      <c r="B131" s="83"/>
      <c r="C131" s="83"/>
      <c r="D131" s="83"/>
      <c r="E131" s="134"/>
      <c r="F131" s="107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x14ac:dyDescent="0.3">
      <c r="A132" s="83"/>
      <c r="B132" s="83"/>
      <c r="C132" s="83"/>
      <c r="D132" s="83"/>
      <c r="E132" s="134"/>
      <c r="F132" s="107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x14ac:dyDescent="0.3">
      <c r="A133" s="83"/>
      <c r="B133" s="83"/>
      <c r="C133" s="83"/>
      <c r="D133" s="83"/>
      <c r="E133" s="134"/>
      <c r="F133" s="107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x14ac:dyDescent="0.3">
      <c r="A134" s="83"/>
      <c r="B134" s="83"/>
      <c r="C134" s="83"/>
      <c r="D134" s="83"/>
      <c r="E134" s="134"/>
      <c r="F134" s="107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x14ac:dyDescent="0.3">
      <c r="A135" s="83"/>
      <c r="B135" s="83"/>
      <c r="C135" s="83"/>
      <c r="D135" s="83"/>
      <c r="E135" s="134"/>
      <c r="F135" s="107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x14ac:dyDescent="0.3">
      <c r="A136" s="83"/>
      <c r="B136" s="83"/>
      <c r="C136" s="83"/>
      <c r="D136" s="83"/>
      <c r="E136" s="134"/>
      <c r="F136" s="107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x14ac:dyDescent="0.3">
      <c r="A137" s="83"/>
      <c r="B137" s="83"/>
      <c r="C137" s="83"/>
      <c r="D137" s="83"/>
      <c r="E137" s="134"/>
      <c r="F137" s="107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x14ac:dyDescent="0.3">
      <c r="A138" s="83"/>
      <c r="B138" s="83"/>
      <c r="C138" s="83"/>
      <c r="D138" s="83"/>
      <c r="E138" s="134"/>
      <c r="F138" s="107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x14ac:dyDescent="0.3">
      <c r="A139" s="83"/>
      <c r="B139" s="83"/>
      <c r="C139" s="83"/>
      <c r="D139" s="83"/>
      <c r="E139" s="134"/>
      <c r="F139" s="107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x14ac:dyDescent="0.3">
      <c r="A140" s="83"/>
      <c r="B140" s="83"/>
      <c r="C140" s="83"/>
      <c r="D140" s="83"/>
      <c r="E140" s="134"/>
      <c r="F140" s="107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x14ac:dyDescent="0.3">
      <c r="A141" s="83"/>
      <c r="B141" s="83"/>
      <c r="C141" s="83"/>
      <c r="D141" s="83"/>
      <c r="E141" s="134"/>
      <c r="F141" s="107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x14ac:dyDescent="0.3">
      <c r="A142" s="83"/>
      <c r="B142" s="83"/>
      <c r="C142" s="83"/>
      <c r="D142" s="83"/>
      <c r="E142" s="134"/>
      <c r="F142" s="107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x14ac:dyDescent="0.3">
      <c r="A143" s="83"/>
      <c r="B143" s="83"/>
      <c r="C143" s="83"/>
      <c r="D143" s="83"/>
      <c r="E143" s="134"/>
      <c r="F143" s="107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x14ac:dyDescent="0.3">
      <c r="A144" s="83"/>
      <c r="B144" s="83"/>
      <c r="C144" s="83"/>
      <c r="D144" s="83"/>
      <c r="E144" s="134"/>
      <c r="F144" s="107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x14ac:dyDescent="0.3">
      <c r="A145" s="83"/>
      <c r="B145" s="83"/>
      <c r="C145" s="83"/>
      <c r="D145" s="83"/>
      <c r="E145" s="134"/>
      <c r="F145" s="107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x14ac:dyDescent="0.3">
      <c r="A146" s="83"/>
      <c r="B146" s="83"/>
      <c r="C146" s="83"/>
      <c r="D146" s="83"/>
      <c r="E146" s="134"/>
      <c r="F146" s="107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x14ac:dyDescent="0.3">
      <c r="A147" s="83"/>
      <c r="B147" s="83"/>
      <c r="C147" s="83"/>
      <c r="D147" s="83"/>
      <c r="E147" s="134"/>
      <c r="F147" s="107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x14ac:dyDescent="0.3">
      <c r="A148" s="83"/>
      <c r="B148" s="83"/>
      <c r="C148" s="83"/>
      <c r="D148" s="83"/>
      <c r="E148" s="134"/>
      <c r="F148" s="107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x14ac:dyDescent="0.3">
      <c r="A149" s="83"/>
      <c r="B149" s="83"/>
      <c r="C149" s="83"/>
      <c r="D149" s="83"/>
      <c r="E149" s="134"/>
      <c r="F149" s="107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x14ac:dyDescent="0.3">
      <c r="A150" s="83"/>
      <c r="B150" s="83"/>
      <c r="C150" s="83"/>
      <c r="D150" s="83"/>
      <c r="E150" s="134"/>
      <c r="F150" s="107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x14ac:dyDescent="0.3">
      <c r="A151" s="83"/>
      <c r="B151" s="83"/>
      <c r="C151" s="83"/>
      <c r="D151" s="83"/>
      <c r="E151" s="134"/>
      <c r="F151" s="107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x14ac:dyDescent="0.3">
      <c r="A152" s="83"/>
      <c r="B152" s="83"/>
      <c r="C152" s="83"/>
      <c r="D152" s="83"/>
      <c r="E152" s="134"/>
      <c r="F152" s="107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x14ac:dyDescent="0.3">
      <c r="A153" s="83"/>
      <c r="B153" s="83"/>
      <c r="C153" s="83"/>
      <c r="D153" s="83"/>
      <c r="E153" s="134"/>
      <c r="F153" s="107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x14ac:dyDescent="0.3">
      <c r="A154" s="83"/>
      <c r="B154" s="83"/>
      <c r="C154" s="83"/>
      <c r="D154" s="83"/>
      <c r="E154" s="134"/>
      <c r="F154" s="107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x14ac:dyDescent="0.3">
      <c r="A155" s="83"/>
      <c r="B155" s="83"/>
      <c r="C155" s="83"/>
      <c r="D155" s="83"/>
      <c r="E155" s="134"/>
      <c r="F155" s="107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x14ac:dyDescent="0.3">
      <c r="A156" s="83"/>
      <c r="B156" s="83"/>
      <c r="C156" s="83"/>
      <c r="D156" s="83"/>
      <c r="E156" s="134"/>
      <c r="F156" s="107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x14ac:dyDescent="0.3">
      <c r="A157" s="83"/>
      <c r="B157" s="83"/>
      <c r="C157" s="83"/>
      <c r="D157" s="83"/>
      <c r="E157" s="134"/>
      <c r="F157" s="107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x14ac:dyDescent="0.3">
      <c r="A158" s="83"/>
      <c r="B158" s="83"/>
      <c r="C158" s="83"/>
      <c r="D158" s="83"/>
      <c r="E158" s="134"/>
      <c r="F158" s="107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x14ac:dyDescent="0.3">
      <c r="A159" s="83"/>
      <c r="B159" s="83"/>
      <c r="C159" s="83"/>
      <c r="D159" s="83"/>
      <c r="E159" s="134"/>
      <c r="F159" s="107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x14ac:dyDescent="0.3">
      <c r="A160" s="83"/>
      <c r="B160" s="83"/>
      <c r="C160" s="83"/>
      <c r="D160" s="83"/>
      <c r="E160" s="134"/>
      <c r="F160" s="107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x14ac:dyDescent="0.3">
      <c r="A161" s="83"/>
      <c r="B161" s="83"/>
      <c r="C161" s="83"/>
      <c r="D161" s="83"/>
      <c r="E161" s="134"/>
      <c r="F161" s="107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x14ac:dyDescent="0.3">
      <c r="A162" s="83"/>
      <c r="B162" s="83"/>
      <c r="C162" s="83"/>
      <c r="D162" s="83"/>
      <c r="E162" s="134"/>
      <c r="F162" s="107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x14ac:dyDescent="0.3">
      <c r="A163" s="83"/>
      <c r="B163" s="83"/>
      <c r="C163" s="83"/>
      <c r="D163" s="83"/>
      <c r="E163" s="134"/>
      <c r="F163" s="107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x14ac:dyDescent="0.3">
      <c r="A164" s="83"/>
      <c r="B164" s="83"/>
      <c r="C164" s="83"/>
      <c r="D164" s="83"/>
      <c r="E164" s="134"/>
      <c r="F164" s="107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x14ac:dyDescent="0.3">
      <c r="A165" s="83"/>
      <c r="B165" s="83"/>
      <c r="C165" s="83"/>
      <c r="D165" s="83"/>
      <c r="E165" s="134"/>
      <c r="F165" s="107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x14ac:dyDescent="0.3">
      <c r="A166" s="83"/>
      <c r="B166" s="83"/>
      <c r="C166" s="83"/>
      <c r="D166" s="83"/>
      <c r="E166" s="134"/>
      <c r="F166" s="107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x14ac:dyDescent="0.3">
      <c r="A167" s="83"/>
      <c r="B167" s="83"/>
      <c r="C167" s="83"/>
      <c r="D167" s="83"/>
      <c r="E167" s="134"/>
      <c r="F167" s="107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x14ac:dyDescent="0.3">
      <c r="A168" s="83"/>
      <c r="B168" s="83"/>
      <c r="C168" s="83"/>
      <c r="D168" s="83"/>
      <c r="E168" s="134"/>
      <c r="F168" s="107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x14ac:dyDescent="0.3">
      <c r="A169" s="83"/>
      <c r="B169" s="83"/>
      <c r="C169" s="83"/>
      <c r="D169" s="83"/>
      <c r="E169" s="134"/>
      <c r="F169" s="107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x14ac:dyDescent="0.3">
      <c r="A170" s="83"/>
      <c r="B170" s="83"/>
      <c r="C170" s="83"/>
      <c r="D170" s="83"/>
      <c r="E170" s="134"/>
      <c r="F170" s="107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x14ac:dyDescent="0.3">
      <c r="A171" s="83"/>
      <c r="B171" s="83"/>
      <c r="C171" s="83"/>
      <c r="D171" s="83"/>
      <c r="E171" s="134"/>
      <c r="F171" s="107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x14ac:dyDescent="0.3">
      <c r="A172" s="83"/>
      <c r="B172" s="83"/>
      <c r="C172" s="83"/>
      <c r="D172" s="83"/>
      <c r="E172" s="134"/>
      <c r="F172" s="107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x14ac:dyDescent="0.3">
      <c r="A173" s="83"/>
      <c r="B173" s="83"/>
      <c r="C173" s="83"/>
      <c r="D173" s="83"/>
      <c r="E173" s="134"/>
      <c r="F173" s="107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x14ac:dyDescent="0.3">
      <c r="A174" s="83"/>
      <c r="B174" s="83"/>
      <c r="C174" s="83"/>
      <c r="D174" s="83"/>
      <c r="E174" s="134"/>
      <c r="F174" s="107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x14ac:dyDescent="0.3">
      <c r="A175" s="83"/>
      <c r="B175" s="83"/>
      <c r="C175" s="83"/>
      <c r="D175" s="83"/>
      <c r="E175" s="134"/>
      <c r="F175" s="107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x14ac:dyDescent="0.3">
      <c r="A176" s="83"/>
      <c r="B176" s="83"/>
      <c r="C176" s="83"/>
      <c r="D176" s="83"/>
      <c r="E176" s="134"/>
      <c r="F176" s="107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x14ac:dyDescent="0.3">
      <c r="A177" s="83"/>
      <c r="B177" s="83"/>
      <c r="C177" s="83"/>
      <c r="D177" s="83"/>
      <c r="E177" s="134"/>
      <c r="F177" s="107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x14ac:dyDescent="0.3">
      <c r="A178" s="83"/>
      <c r="B178" s="83"/>
      <c r="C178" s="83"/>
      <c r="D178" s="83"/>
      <c r="E178" s="134"/>
      <c r="F178" s="10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x14ac:dyDescent="0.3">
      <c r="A179" s="83"/>
      <c r="B179" s="83"/>
      <c r="C179" s="83"/>
      <c r="D179" s="83"/>
      <c r="E179" s="134"/>
      <c r="F179" s="107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x14ac:dyDescent="0.3">
      <c r="A180" s="83"/>
      <c r="B180" s="83"/>
      <c r="C180" s="83"/>
      <c r="D180" s="83"/>
      <c r="E180" s="134"/>
      <c r="F180" s="107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x14ac:dyDescent="0.3">
      <c r="A181" s="83"/>
      <c r="B181" s="83"/>
      <c r="C181" s="83"/>
      <c r="D181" s="83"/>
      <c r="E181" s="134"/>
      <c r="F181" s="107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x14ac:dyDescent="0.3">
      <c r="A182" s="83"/>
      <c r="B182" s="83"/>
      <c r="C182" s="83"/>
      <c r="D182" s="83"/>
      <c r="E182" s="134"/>
      <c r="F182" s="107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x14ac:dyDescent="0.3">
      <c r="A183" s="83"/>
      <c r="B183" s="83"/>
      <c r="C183" s="83"/>
      <c r="D183" s="83"/>
      <c r="E183" s="134"/>
      <c r="F183" s="107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x14ac:dyDescent="0.3">
      <c r="A184" s="83"/>
      <c r="B184" s="83"/>
      <c r="C184" s="83"/>
      <c r="D184" s="83"/>
      <c r="E184" s="134"/>
      <c r="F184" s="107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x14ac:dyDescent="0.3">
      <c r="A185" s="83"/>
      <c r="B185" s="83"/>
      <c r="C185" s="83"/>
      <c r="D185" s="83"/>
      <c r="E185" s="134"/>
      <c r="F185" s="107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x14ac:dyDescent="0.3">
      <c r="A186" s="83"/>
      <c r="B186" s="83"/>
      <c r="C186" s="83"/>
      <c r="D186" s="83"/>
      <c r="E186" s="134"/>
      <c r="F186" s="107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x14ac:dyDescent="0.3">
      <c r="A187" s="83"/>
      <c r="B187" s="83"/>
      <c r="C187" s="83"/>
      <c r="D187" s="83"/>
      <c r="E187" s="134"/>
      <c r="F187" s="107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x14ac:dyDescent="0.3">
      <c r="A188" s="83"/>
      <c r="B188" s="83"/>
      <c r="C188" s="83"/>
      <c r="D188" s="83"/>
      <c r="E188" s="134"/>
      <c r="F188" s="107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x14ac:dyDescent="0.3">
      <c r="A189" s="83"/>
      <c r="B189" s="83"/>
      <c r="C189" s="83"/>
      <c r="D189" s="83"/>
      <c r="E189" s="134"/>
      <c r="F189" s="107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x14ac:dyDescent="0.3">
      <c r="A190" s="83"/>
      <c r="B190" s="83"/>
      <c r="C190" s="83"/>
      <c r="D190" s="83"/>
      <c r="E190" s="134"/>
      <c r="F190" s="107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x14ac:dyDescent="0.3">
      <c r="A191" s="83"/>
      <c r="B191" s="83"/>
      <c r="C191" s="83"/>
      <c r="D191" s="83"/>
      <c r="E191" s="134"/>
      <c r="F191" s="107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x14ac:dyDescent="0.3">
      <c r="A192" s="83"/>
      <c r="B192" s="83"/>
      <c r="C192" s="83"/>
      <c r="D192" s="83"/>
      <c r="E192" s="134"/>
      <c r="F192" s="107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</row>
    <row r="193" spans="1:30" x14ac:dyDescent="0.3">
      <c r="A193" s="83"/>
      <c r="B193" s="83"/>
      <c r="C193" s="83"/>
      <c r="D193" s="83"/>
      <c r="E193" s="134"/>
      <c r="F193" s="107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x14ac:dyDescent="0.3">
      <c r="A194" s="83"/>
      <c r="B194" s="83"/>
      <c r="C194" s="83"/>
      <c r="D194" s="83"/>
      <c r="E194" s="134"/>
      <c r="F194" s="107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</row>
    <row r="195" spans="1:30" x14ac:dyDescent="0.3">
      <c r="A195" s="83"/>
      <c r="B195" s="83"/>
      <c r="C195" s="83"/>
      <c r="D195" s="83"/>
      <c r="E195" s="134"/>
      <c r="F195" s="107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x14ac:dyDescent="0.3">
      <c r="A196" s="83"/>
      <c r="B196" s="83"/>
      <c r="C196" s="83"/>
      <c r="D196" s="83"/>
      <c r="E196" s="134"/>
      <c r="F196" s="107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x14ac:dyDescent="0.3">
      <c r="A197" s="83"/>
      <c r="B197" s="83"/>
      <c r="C197" s="83"/>
      <c r="D197" s="83"/>
      <c r="E197" s="134"/>
      <c r="F197" s="107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</row>
    <row r="198" spans="1:30" x14ac:dyDescent="0.3">
      <c r="A198" s="83"/>
      <c r="B198" s="83"/>
      <c r="C198" s="83"/>
      <c r="D198" s="83"/>
      <c r="E198" s="134"/>
      <c r="F198" s="107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</row>
    <row r="199" spans="1:30" x14ac:dyDescent="0.3">
      <c r="A199" s="83"/>
      <c r="B199" s="83"/>
      <c r="C199" s="83"/>
      <c r="D199" s="83"/>
      <c r="E199" s="134"/>
      <c r="F199" s="107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</row>
    <row r="200" spans="1:30" x14ac:dyDescent="0.3">
      <c r="A200" s="83"/>
      <c r="B200" s="83"/>
      <c r="C200" s="83"/>
      <c r="D200" s="83"/>
      <c r="E200" s="134"/>
      <c r="F200" s="107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</row>
    <row r="201" spans="1:30" x14ac:dyDescent="0.3">
      <c r="A201" s="83"/>
      <c r="B201" s="83"/>
      <c r="C201" s="83"/>
      <c r="D201" s="83"/>
      <c r="E201" s="134"/>
      <c r="F201" s="107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</row>
    <row r="202" spans="1:30" x14ac:dyDescent="0.3">
      <c r="A202" s="83"/>
      <c r="B202" s="83"/>
      <c r="C202" s="83"/>
      <c r="D202" s="83"/>
      <c r="E202" s="134"/>
      <c r="F202" s="107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</row>
    <row r="203" spans="1:30" x14ac:dyDescent="0.3">
      <c r="A203" s="83"/>
      <c r="B203" s="83"/>
      <c r="C203" s="83"/>
      <c r="D203" s="83"/>
      <c r="E203" s="134"/>
      <c r="F203" s="107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</row>
    <row r="204" spans="1:30" x14ac:dyDescent="0.3">
      <c r="A204" s="83"/>
      <c r="B204" s="83"/>
      <c r="C204" s="83"/>
      <c r="D204" s="83"/>
      <c r="E204" s="134"/>
      <c r="F204" s="107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</row>
    <row r="205" spans="1:30" x14ac:dyDescent="0.3">
      <c r="A205" s="83"/>
      <c r="B205" s="83"/>
      <c r="C205" s="83"/>
      <c r="D205" s="83"/>
      <c r="E205" s="134"/>
      <c r="F205" s="107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</row>
    <row r="206" spans="1:30" x14ac:dyDescent="0.3">
      <c r="A206" s="83"/>
      <c r="B206" s="83"/>
      <c r="C206" s="83"/>
      <c r="D206" s="83"/>
      <c r="E206" s="134"/>
      <c r="F206" s="107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</row>
    <row r="207" spans="1:30" x14ac:dyDescent="0.3">
      <c r="A207" s="83"/>
      <c r="B207" s="83"/>
      <c r="C207" s="83"/>
      <c r="D207" s="83"/>
      <c r="E207" s="134"/>
      <c r="F207" s="107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1:30" x14ac:dyDescent="0.3">
      <c r="A208" s="83"/>
      <c r="B208" s="83"/>
      <c r="C208" s="83"/>
      <c r="D208" s="83"/>
      <c r="E208" s="134"/>
      <c r="F208" s="107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  <row r="209" spans="1:30" x14ac:dyDescent="0.3">
      <c r="A209" s="83"/>
      <c r="B209" s="83"/>
      <c r="C209" s="83"/>
      <c r="D209" s="83"/>
      <c r="E209" s="134"/>
      <c r="F209" s="107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</row>
    <row r="210" spans="1:30" x14ac:dyDescent="0.3">
      <c r="A210" s="83"/>
      <c r="B210" s="83"/>
      <c r="C210" s="83"/>
      <c r="D210" s="83"/>
      <c r="E210" s="134"/>
      <c r="F210" s="107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</row>
    <row r="211" spans="1:30" x14ac:dyDescent="0.3">
      <c r="A211" s="83"/>
      <c r="B211" s="83"/>
      <c r="C211" s="83"/>
      <c r="D211" s="83"/>
      <c r="E211" s="134"/>
      <c r="F211" s="107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</row>
    <row r="212" spans="1:30" x14ac:dyDescent="0.3">
      <c r="A212" s="83"/>
      <c r="B212" s="83"/>
      <c r="C212" s="83"/>
      <c r="D212" s="83"/>
      <c r="E212" s="134"/>
      <c r="F212" s="107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</row>
    <row r="213" spans="1:30" x14ac:dyDescent="0.3">
      <c r="A213" s="83"/>
      <c r="B213" s="83"/>
      <c r="C213" s="83"/>
      <c r="D213" s="83"/>
      <c r="E213" s="134"/>
      <c r="F213" s="107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</row>
    <row r="214" spans="1:30" x14ac:dyDescent="0.3">
      <c r="A214" s="83"/>
      <c r="B214" s="83"/>
      <c r="C214" s="83"/>
      <c r="D214" s="83"/>
      <c r="E214" s="134"/>
      <c r="F214" s="107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</row>
    <row r="215" spans="1:30" x14ac:dyDescent="0.3">
      <c r="A215" s="83"/>
      <c r="B215" s="83"/>
      <c r="C215" s="83"/>
      <c r="D215" s="83"/>
      <c r="E215" s="134"/>
      <c r="F215" s="107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</row>
    <row r="216" spans="1:30" x14ac:dyDescent="0.3">
      <c r="A216" s="83"/>
      <c r="B216" s="83"/>
      <c r="C216" s="83"/>
      <c r="D216" s="83"/>
      <c r="E216" s="134"/>
      <c r="F216" s="107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</row>
    <row r="217" spans="1:30" x14ac:dyDescent="0.3">
      <c r="A217" s="83"/>
      <c r="B217" s="83"/>
      <c r="C217" s="83"/>
      <c r="D217" s="83"/>
      <c r="E217" s="134"/>
      <c r="F217" s="107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</row>
    <row r="218" spans="1:30" x14ac:dyDescent="0.3">
      <c r="A218" s="83"/>
      <c r="B218" s="83"/>
      <c r="C218" s="83"/>
      <c r="D218" s="83"/>
      <c r="E218" s="134"/>
      <c r="F218" s="107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</row>
    <row r="219" spans="1:30" x14ac:dyDescent="0.3">
      <c r="A219" s="83"/>
      <c r="B219" s="83"/>
      <c r="C219" s="83"/>
      <c r="D219" s="83"/>
      <c r="E219" s="134"/>
      <c r="F219" s="107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</row>
    <row r="220" spans="1:30" x14ac:dyDescent="0.3">
      <c r="A220" s="83"/>
      <c r="B220" s="83"/>
      <c r="C220" s="83"/>
      <c r="D220" s="83"/>
      <c r="E220" s="134"/>
      <c r="F220" s="107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</row>
    <row r="221" spans="1:30" x14ac:dyDescent="0.3">
      <c r="A221" s="83"/>
      <c r="B221" s="83"/>
      <c r="C221" s="83"/>
      <c r="D221" s="83"/>
      <c r="E221" s="134"/>
      <c r="F221" s="107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</row>
    <row r="222" spans="1:30" x14ac:dyDescent="0.3">
      <c r="A222" s="83"/>
      <c r="B222" s="83"/>
      <c r="C222" s="83"/>
      <c r="D222" s="83"/>
      <c r="E222" s="134"/>
      <c r="F222" s="107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</row>
    <row r="223" spans="1:30" x14ac:dyDescent="0.3">
      <c r="A223" s="83"/>
      <c r="B223" s="83"/>
      <c r="C223" s="83"/>
      <c r="D223" s="83"/>
      <c r="E223" s="134"/>
      <c r="F223" s="107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</row>
    <row r="224" spans="1:30" x14ac:dyDescent="0.3">
      <c r="A224" s="83"/>
      <c r="B224" s="83"/>
      <c r="C224" s="83"/>
      <c r="D224" s="83"/>
      <c r="E224" s="134"/>
      <c r="F224" s="107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</row>
    <row r="225" spans="1:30" x14ac:dyDescent="0.3">
      <c r="A225" s="83"/>
      <c r="B225" s="83"/>
      <c r="C225" s="83"/>
      <c r="D225" s="83"/>
      <c r="E225" s="134"/>
      <c r="F225" s="107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</row>
    <row r="226" spans="1:30" x14ac:dyDescent="0.3">
      <c r="A226" s="83"/>
      <c r="B226" s="83"/>
      <c r="C226" s="83"/>
      <c r="D226" s="83"/>
      <c r="E226" s="134"/>
      <c r="F226" s="107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</row>
    <row r="227" spans="1:30" x14ac:dyDescent="0.3">
      <c r="A227" s="83"/>
      <c r="B227" s="83"/>
      <c r="C227" s="83"/>
      <c r="D227" s="83"/>
      <c r="E227" s="134"/>
      <c r="F227" s="107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</row>
    <row r="228" spans="1:30" x14ac:dyDescent="0.3">
      <c r="A228" s="83"/>
      <c r="B228" s="83"/>
      <c r="C228" s="83"/>
      <c r="D228" s="83"/>
      <c r="E228" s="134"/>
      <c r="F228" s="107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</row>
    <row r="229" spans="1:30" x14ac:dyDescent="0.3">
      <c r="A229" s="83"/>
      <c r="B229" s="83"/>
      <c r="C229" s="83"/>
      <c r="D229" s="83"/>
      <c r="E229" s="134"/>
      <c r="F229" s="107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</row>
    <row r="230" spans="1:30" x14ac:dyDescent="0.3">
      <c r="A230" s="83"/>
      <c r="B230" s="83"/>
      <c r="C230" s="83"/>
      <c r="D230" s="83"/>
      <c r="E230" s="134"/>
      <c r="F230" s="107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</row>
    <row r="231" spans="1:30" x14ac:dyDescent="0.3">
      <c r="A231" s="83"/>
      <c r="B231" s="83"/>
      <c r="C231" s="83"/>
      <c r="D231" s="83"/>
      <c r="E231" s="134"/>
      <c r="F231" s="107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</row>
    <row r="232" spans="1:30" x14ac:dyDescent="0.3">
      <c r="A232" s="83"/>
      <c r="B232" s="83"/>
      <c r="C232" s="83"/>
      <c r="D232" s="83"/>
      <c r="E232" s="134"/>
      <c r="F232" s="107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</row>
    <row r="233" spans="1:30" x14ac:dyDescent="0.3">
      <c r="A233" s="83"/>
      <c r="B233" s="83"/>
      <c r="C233" s="83"/>
      <c r="D233" s="83"/>
      <c r="E233" s="134"/>
      <c r="F233" s="107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</row>
    <row r="234" spans="1:30" x14ac:dyDescent="0.3">
      <c r="A234" s="83"/>
      <c r="B234" s="83"/>
      <c r="C234" s="83"/>
      <c r="D234" s="83"/>
      <c r="E234" s="134"/>
      <c r="F234" s="107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</row>
    <row r="235" spans="1:30" x14ac:dyDescent="0.3">
      <c r="A235" s="83"/>
      <c r="B235" s="83"/>
      <c r="C235" s="83"/>
      <c r="D235" s="83"/>
      <c r="E235" s="134"/>
      <c r="F235" s="107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</row>
    <row r="236" spans="1:30" x14ac:dyDescent="0.3">
      <c r="A236" s="83"/>
      <c r="B236" s="83"/>
      <c r="C236" s="83"/>
      <c r="D236" s="83"/>
      <c r="E236" s="134"/>
      <c r="F236" s="107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x14ac:dyDescent="0.3">
      <c r="A237" s="83"/>
      <c r="B237" s="83"/>
      <c r="C237" s="83"/>
      <c r="D237" s="83"/>
      <c r="E237" s="134"/>
      <c r="F237" s="107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x14ac:dyDescent="0.3">
      <c r="A238" s="83"/>
      <c r="B238" s="83"/>
      <c r="C238" s="83"/>
      <c r="D238" s="83"/>
      <c r="E238" s="134"/>
      <c r="F238" s="107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</row>
    <row r="239" spans="1:30" x14ac:dyDescent="0.3">
      <c r="A239" s="83"/>
      <c r="B239" s="83"/>
      <c r="C239" s="83"/>
      <c r="D239" s="83"/>
      <c r="E239" s="134"/>
      <c r="F239" s="107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x14ac:dyDescent="0.3">
      <c r="A240" s="83"/>
      <c r="B240" s="83"/>
      <c r="C240" s="83"/>
      <c r="D240" s="83"/>
      <c r="E240" s="134"/>
      <c r="F240" s="107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x14ac:dyDescent="0.3">
      <c r="A241" s="83"/>
      <c r="B241" s="83"/>
      <c r="C241" s="83"/>
      <c r="D241" s="83"/>
      <c r="E241" s="134"/>
      <c r="F241" s="107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</row>
    <row r="242" spans="1:30" x14ac:dyDescent="0.3">
      <c r="A242" s="83"/>
      <c r="B242" s="83"/>
      <c r="C242" s="83"/>
      <c r="D242" s="83"/>
      <c r="E242" s="134"/>
      <c r="F242" s="107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x14ac:dyDescent="0.3">
      <c r="A243" s="83"/>
      <c r="B243" s="83"/>
      <c r="C243" s="83"/>
      <c r="D243" s="83"/>
      <c r="E243" s="134"/>
      <c r="F243" s="107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x14ac:dyDescent="0.3">
      <c r="A244" s="83"/>
      <c r="B244" s="83"/>
      <c r="C244" s="83"/>
      <c r="D244" s="83"/>
      <c r="E244" s="134"/>
      <c r="F244" s="107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</row>
    <row r="245" spans="1:30" x14ac:dyDescent="0.3">
      <c r="A245" s="83"/>
      <c r="B245" s="83"/>
      <c r="C245" s="83"/>
      <c r="D245" s="83"/>
      <c r="E245" s="134"/>
      <c r="F245" s="107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x14ac:dyDescent="0.3">
      <c r="A246" s="83"/>
      <c r="B246" s="83"/>
      <c r="C246" s="83"/>
      <c r="D246" s="83"/>
      <c r="E246" s="134"/>
      <c r="F246" s="107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x14ac:dyDescent="0.3">
      <c r="A247" s="83"/>
      <c r="B247" s="83"/>
      <c r="C247" s="83"/>
      <c r="D247" s="83"/>
      <c r="E247" s="134"/>
      <c r="F247" s="107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</row>
    <row r="248" spans="1:30" x14ac:dyDescent="0.3">
      <c r="A248" s="83"/>
      <c r="B248" s="83"/>
      <c r="C248" s="83"/>
      <c r="D248" s="83"/>
      <c r="E248" s="134"/>
      <c r="F248" s="107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x14ac:dyDescent="0.3">
      <c r="A249" s="83"/>
      <c r="B249" s="83"/>
      <c r="C249" s="83"/>
      <c r="D249" s="83"/>
      <c r="E249" s="134"/>
      <c r="F249" s="107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x14ac:dyDescent="0.3">
      <c r="A250" s="83"/>
      <c r="B250" s="83"/>
      <c r="C250" s="83"/>
      <c r="D250" s="83"/>
      <c r="E250" s="134"/>
      <c r="F250" s="107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</row>
    <row r="251" spans="1:30" x14ac:dyDescent="0.3">
      <c r="A251" s="83"/>
      <c r="B251" s="83"/>
      <c r="C251" s="83"/>
      <c r="D251" s="83"/>
      <c r="E251" s="134"/>
      <c r="F251" s="107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</row>
    <row r="252" spans="1:30" x14ac:dyDescent="0.3">
      <c r="A252" s="83"/>
      <c r="B252" s="83"/>
      <c r="C252" s="83"/>
      <c r="D252" s="83"/>
      <c r="E252" s="134"/>
      <c r="F252" s="107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</row>
    <row r="253" spans="1:30" x14ac:dyDescent="0.3">
      <c r="A253" s="83"/>
      <c r="B253" s="83"/>
      <c r="C253" s="83"/>
      <c r="D253" s="83"/>
      <c r="E253" s="134"/>
      <c r="F253" s="107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</row>
    <row r="254" spans="1:30" x14ac:dyDescent="0.3">
      <c r="A254" s="83"/>
      <c r="B254" s="83"/>
      <c r="C254" s="83"/>
      <c r="D254" s="83"/>
      <c r="E254" s="134"/>
      <c r="F254" s="107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</row>
    <row r="255" spans="1:30" x14ac:dyDescent="0.3">
      <c r="A255" s="83"/>
      <c r="B255" s="83"/>
      <c r="C255" s="83"/>
      <c r="D255" s="83"/>
      <c r="E255" s="134"/>
      <c r="F255" s="107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</row>
    <row r="256" spans="1:30" x14ac:dyDescent="0.3">
      <c r="A256" s="83"/>
      <c r="B256" s="83"/>
      <c r="C256" s="83"/>
      <c r="D256" s="83"/>
      <c r="E256" s="134"/>
      <c r="F256" s="107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</row>
    <row r="257" spans="1:30" x14ac:dyDescent="0.3">
      <c r="A257" s="83"/>
      <c r="B257" s="83"/>
      <c r="C257" s="83"/>
      <c r="D257" s="83"/>
      <c r="E257" s="134"/>
      <c r="F257" s="107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</row>
    <row r="258" spans="1:30" x14ac:dyDescent="0.3">
      <c r="A258" s="83"/>
      <c r="B258" s="83"/>
      <c r="C258" s="83"/>
      <c r="D258" s="83"/>
      <c r="E258" s="134"/>
      <c r="F258" s="107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</row>
    <row r="259" spans="1:30" x14ac:dyDescent="0.3">
      <c r="A259" s="83"/>
      <c r="B259" s="83"/>
      <c r="C259" s="83"/>
      <c r="D259" s="83"/>
      <c r="E259" s="134"/>
      <c r="F259" s="107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</row>
    <row r="260" spans="1:30" x14ac:dyDescent="0.3">
      <c r="A260" s="83"/>
      <c r="B260" s="83"/>
      <c r="C260" s="83"/>
      <c r="D260" s="83"/>
      <c r="E260" s="134"/>
      <c r="F260" s="107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</row>
    <row r="261" spans="1:30" x14ac:dyDescent="0.3">
      <c r="A261" s="83"/>
      <c r="B261" s="83"/>
      <c r="C261" s="83"/>
      <c r="D261" s="83"/>
      <c r="E261" s="134"/>
      <c r="F261" s="107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</row>
    <row r="262" spans="1:30" x14ac:dyDescent="0.3">
      <c r="A262" s="83"/>
      <c r="B262" s="83"/>
      <c r="C262" s="83"/>
      <c r="D262" s="83"/>
      <c r="E262" s="134"/>
      <c r="F262" s="107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</row>
    <row r="263" spans="1:30" x14ac:dyDescent="0.3">
      <c r="A263" s="83"/>
      <c r="B263" s="83"/>
      <c r="C263" s="83"/>
      <c r="D263" s="83"/>
      <c r="E263" s="134"/>
      <c r="F263" s="107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</row>
    <row r="264" spans="1:30" x14ac:dyDescent="0.3">
      <c r="A264" s="83"/>
      <c r="B264" s="83"/>
      <c r="C264" s="83"/>
      <c r="D264" s="83"/>
      <c r="E264" s="134"/>
      <c r="F264" s="107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</row>
    <row r="265" spans="1:30" x14ac:dyDescent="0.3">
      <c r="A265" s="83"/>
      <c r="B265" s="83"/>
      <c r="C265" s="83"/>
      <c r="D265" s="83"/>
      <c r="E265" s="134"/>
      <c r="F265" s="107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</row>
    <row r="266" spans="1:30" x14ac:dyDescent="0.3">
      <c r="A266" s="83"/>
      <c r="B266" s="83"/>
      <c r="C266" s="83"/>
      <c r="D266" s="83"/>
      <c r="E266" s="134"/>
      <c r="F266" s="10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</row>
    <row r="267" spans="1:30" x14ac:dyDescent="0.3">
      <c r="A267" s="83"/>
      <c r="B267" s="83"/>
      <c r="C267" s="83"/>
      <c r="D267" s="83"/>
      <c r="E267" s="134"/>
      <c r="F267" s="107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</row>
    <row r="268" spans="1:30" x14ac:dyDescent="0.3">
      <c r="A268" s="83"/>
      <c r="B268" s="83"/>
      <c r="C268" s="83"/>
      <c r="D268" s="83"/>
      <c r="E268" s="134"/>
      <c r="F268" s="107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</row>
    <row r="269" spans="1:30" x14ac:dyDescent="0.3">
      <c r="A269" s="83"/>
      <c r="B269" s="83"/>
      <c r="C269" s="83"/>
      <c r="D269" s="83"/>
      <c r="E269" s="134"/>
      <c r="F269" s="107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1:30" x14ac:dyDescent="0.3">
      <c r="A270" s="83"/>
      <c r="B270" s="83"/>
      <c r="C270" s="83"/>
      <c r="D270" s="83"/>
      <c r="E270" s="134"/>
      <c r="F270" s="107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</row>
    <row r="271" spans="1:30" x14ac:dyDescent="0.3">
      <c r="A271" s="83"/>
      <c r="B271" s="83"/>
      <c r="C271" s="83"/>
      <c r="D271" s="83"/>
      <c r="E271" s="134"/>
      <c r="F271" s="107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</row>
    <row r="272" spans="1:30" x14ac:dyDescent="0.3">
      <c r="A272" s="83"/>
      <c r="B272" s="83"/>
      <c r="C272" s="83"/>
      <c r="D272" s="83"/>
      <c r="E272" s="134"/>
      <c r="F272" s="107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</row>
    <row r="273" spans="1:30" x14ac:dyDescent="0.3">
      <c r="A273" s="83"/>
      <c r="B273" s="83"/>
      <c r="C273" s="83"/>
      <c r="D273" s="83"/>
      <c r="E273" s="134"/>
      <c r="F273" s="107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</row>
    <row r="274" spans="1:30" x14ac:dyDescent="0.3">
      <c r="A274" s="83"/>
      <c r="B274" s="83"/>
      <c r="C274" s="83"/>
      <c r="D274" s="83"/>
      <c r="E274" s="134"/>
      <c r="F274" s="107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</row>
    <row r="275" spans="1:30" x14ac:dyDescent="0.3">
      <c r="A275" s="83"/>
      <c r="B275" s="83"/>
      <c r="C275" s="83"/>
      <c r="D275" s="83"/>
      <c r="E275" s="134"/>
      <c r="F275" s="107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</row>
    <row r="276" spans="1:30" x14ac:dyDescent="0.3">
      <c r="A276" s="83"/>
      <c r="B276" s="83"/>
      <c r="C276" s="83"/>
      <c r="D276" s="83"/>
      <c r="E276" s="134"/>
      <c r="F276" s="107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</row>
    <row r="277" spans="1:30" x14ac:dyDescent="0.3">
      <c r="A277" s="83"/>
      <c r="B277" s="83"/>
      <c r="C277" s="83"/>
      <c r="D277" s="83"/>
      <c r="E277" s="134"/>
      <c r="F277" s="107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</row>
    <row r="278" spans="1:30" x14ac:dyDescent="0.3">
      <c r="A278" s="83"/>
      <c r="B278" s="83"/>
      <c r="C278" s="83"/>
      <c r="D278" s="83"/>
      <c r="E278" s="134"/>
      <c r="F278" s="107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</row>
    <row r="279" spans="1:30" x14ac:dyDescent="0.3">
      <c r="A279" s="83"/>
      <c r="B279" s="83"/>
      <c r="C279" s="83"/>
      <c r="D279" s="83"/>
      <c r="E279" s="134"/>
      <c r="F279" s="107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</row>
    <row r="280" spans="1:30" x14ac:dyDescent="0.3">
      <c r="A280" s="83"/>
      <c r="B280" s="83"/>
      <c r="C280" s="83"/>
      <c r="D280" s="83"/>
      <c r="E280" s="134"/>
      <c r="F280" s="107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30" x14ac:dyDescent="0.3">
      <c r="A281" s="83"/>
      <c r="B281" s="83"/>
      <c r="C281" s="83"/>
      <c r="D281" s="83"/>
      <c r="E281" s="134"/>
      <c r="F281" s="107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</row>
    <row r="282" spans="1:30" x14ac:dyDescent="0.3">
      <c r="A282" s="83"/>
      <c r="B282" s="83"/>
      <c r="C282" s="83"/>
      <c r="D282" s="83"/>
      <c r="E282" s="134"/>
      <c r="F282" s="107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</row>
    <row r="283" spans="1:30" x14ac:dyDescent="0.3">
      <c r="A283" s="83"/>
      <c r="B283" s="83"/>
      <c r="C283" s="83"/>
      <c r="D283" s="83"/>
      <c r="E283" s="134"/>
      <c r="F283" s="107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</row>
    <row r="284" spans="1:30" x14ac:dyDescent="0.3">
      <c r="A284" s="83"/>
      <c r="B284" s="83"/>
      <c r="C284" s="83"/>
      <c r="D284" s="83"/>
      <c r="E284" s="134"/>
      <c r="F284" s="107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</row>
    <row r="285" spans="1:30" x14ac:dyDescent="0.3">
      <c r="A285" s="83"/>
      <c r="B285" s="83"/>
      <c r="C285" s="83"/>
      <c r="D285" s="83"/>
      <c r="E285" s="134"/>
      <c r="F285" s="107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</row>
    <row r="286" spans="1:30" x14ac:dyDescent="0.3">
      <c r="A286" s="83"/>
      <c r="B286" s="83"/>
      <c r="C286" s="83"/>
      <c r="D286" s="83"/>
      <c r="E286" s="134"/>
      <c r="F286" s="107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</row>
    <row r="287" spans="1:30" x14ac:dyDescent="0.3">
      <c r="A287" s="83"/>
      <c r="B287" s="83"/>
      <c r="C287" s="83"/>
      <c r="D287" s="83"/>
      <c r="E287" s="134"/>
      <c r="F287" s="107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</row>
    <row r="288" spans="1:30" x14ac:dyDescent="0.3">
      <c r="A288" s="83"/>
      <c r="B288" s="83"/>
      <c r="C288" s="83"/>
      <c r="D288" s="83"/>
      <c r="E288" s="134"/>
      <c r="F288" s="107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</row>
    <row r="289" spans="1:30" x14ac:dyDescent="0.3">
      <c r="A289" s="83"/>
      <c r="B289" s="83"/>
      <c r="C289" s="83"/>
      <c r="D289" s="83"/>
      <c r="E289" s="134"/>
      <c r="F289" s="107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</row>
    <row r="290" spans="1:30" x14ac:dyDescent="0.3">
      <c r="A290" s="83"/>
      <c r="B290" s="83"/>
      <c r="C290" s="83"/>
      <c r="D290" s="83"/>
      <c r="E290" s="134"/>
      <c r="F290" s="107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</row>
    <row r="291" spans="1:30" x14ac:dyDescent="0.3">
      <c r="A291" s="83"/>
      <c r="B291" s="83"/>
      <c r="C291" s="83"/>
      <c r="D291" s="83"/>
      <c r="E291" s="134"/>
      <c r="F291" s="107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</row>
    <row r="292" spans="1:30" x14ac:dyDescent="0.3">
      <c r="A292" s="83"/>
      <c r="B292" s="83"/>
      <c r="C292" s="83"/>
      <c r="D292" s="83"/>
      <c r="E292" s="134"/>
      <c r="F292" s="107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</row>
    <row r="293" spans="1:30" x14ac:dyDescent="0.3">
      <c r="A293" s="83"/>
      <c r="B293" s="83"/>
      <c r="C293" s="83"/>
      <c r="D293" s="83"/>
      <c r="E293" s="134"/>
      <c r="F293" s="107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</row>
    <row r="294" spans="1:30" x14ac:dyDescent="0.3">
      <c r="A294" s="83"/>
      <c r="B294" s="83"/>
      <c r="C294" s="83"/>
      <c r="D294" s="83"/>
      <c r="E294" s="134"/>
      <c r="F294" s="107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</row>
    <row r="295" spans="1:30" x14ac:dyDescent="0.3">
      <c r="A295" s="83"/>
      <c r="B295" s="83"/>
      <c r="C295" s="83"/>
      <c r="D295" s="83"/>
      <c r="E295" s="134"/>
      <c r="F295" s="107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</row>
    <row r="296" spans="1:30" x14ac:dyDescent="0.3">
      <c r="A296" s="83"/>
      <c r="B296" s="83"/>
      <c r="C296" s="83"/>
      <c r="D296" s="83"/>
      <c r="E296" s="134"/>
      <c r="F296" s="107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</row>
    <row r="297" spans="1:30" x14ac:dyDescent="0.3">
      <c r="A297" s="83"/>
      <c r="B297" s="83"/>
      <c r="C297" s="83"/>
      <c r="D297" s="83"/>
      <c r="E297" s="134"/>
      <c r="F297" s="107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</row>
    <row r="298" spans="1:30" x14ac:dyDescent="0.3">
      <c r="A298" s="83"/>
      <c r="B298" s="83"/>
      <c r="C298" s="83"/>
      <c r="D298" s="83"/>
      <c r="E298" s="134"/>
      <c r="F298" s="107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</row>
    <row r="299" spans="1:30" x14ac:dyDescent="0.3">
      <c r="A299" s="83"/>
      <c r="B299" s="83"/>
      <c r="C299" s="83"/>
      <c r="D299" s="83"/>
      <c r="E299" s="134"/>
      <c r="F299" s="107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</row>
    <row r="300" spans="1:30" x14ac:dyDescent="0.3">
      <c r="A300" s="83"/>
      <c r="B300" s="83"/>
      <c r="C300" s="83"/>
      <c r="D300" s="83"/>
      <c r="E300" s="134"/>
      <c r="F300" s="107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</row>
    <row r="301" spans="1:30" x14ac:dyDescent="0.3">
      <c r="A301" s="83"/>
      <c r="B301" s="83"/>
      <c r="C301" s="83"/>
      <c r="D301" s="83"/>
      <c r="E301" s="134"/>
      <c r="F301" s="107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</row>
    <row r="302" spans="1:30" x14ac:dyDescent="0.3">
      <c r="A302" s="83"/>
      <c r="B302" s="83"/>
      <c r="C302" s="83"/>
      <c r="D302" s="83"/>
      <c r="E302" s="134"/>
      <c r="F302" s="107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</row>
    <row r="303" spans="1:30" x14ac:dyDescent="0.3">
      <c r="A303" s="83"/>
      <c r="B303" s="83"/>
      <c r="C303" s="83"/>
      <c r="D303" s="83"/>
      <c r="E303" s="134"/>
      <c r="F303" s="107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</row>
    <row r="304" spans="1:30" x14ac:dyDescent="0.3">
      <c r="A304" s="83"/>
      <c r="B304" s="83"/>
      <c r="C304" s="83"/>
      <c r="D304" s="83"/>
      <c r="E304" s="134"/>
      <c r="F304" s="107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</row>
    <row r="305" spans="1:30" x14ac:dyDescent="0.3">
      <c r="A305" s="83"/>
      <c r="B305" s="83"/>
      <c r="C305" s="83"/>
      <c r="D305" s="83"/>
      <c r="E305" s="134"/>
      <c r="F305" s="107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</row>
    <row r="306" spans="1:30" x14ac:dyDescent="0.3">
      <c r="A306" s="83"/>
      <c r="B306" s="83"/>
      <c r="C306" s="83"/>
      <c r="D306" s="83"/>
      <c r="E306" s="134"/>
      <c r="F306" s="107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</row>
    <row r="307" spans="1:30" x14ac:dyDescent="0.3">
      <c r="A307" s="83"/>
      <c r="B307" s="83"/>
      <c r="C307" s="83"/>
      <c r="D307" s="83"/>
      <c r="E307" s="134"/>
      <c r="F307" s="107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</row>
    <row r="308" spans="1:30" x14ac:dyDescent="0.3">
      <c r="A308" s="83"/>
      <c r="B308" s="83"/>
      <c r="C308" s="83"/>
      <c r="D308" s="83"/>
      <c r="E308" s="134"/>
      <c r="F308" s="107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</row>
    <row r="309" spans="1:30" x14ac:dyDescent="0.3">
      <c r="A309" s="83"/>
      <c r="B309" s="83"/>
      <c r="C309" s="83"/>
      <c r="D309" s="83"/>
      <c r="E309" s="134"/>
      <c r="F309" s="107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</row>
    <row r="310" spans="1:30" x14ac:dyDescent="0.3">
      <c r="A310" s="83"/>
      <c r="B310" s="83"/>
      <c r="C310" s="83"/>
      <c r="D310" s="83"/>
      <c r="E310" s="134"/>
      <c r="F310" s="107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</row>
    <row r="311" spans="1:30" x14ac:dyDescent="0.3">
      <c r="A311" s="83"/>
      <c r="B311" s="83"/>
      <c r="C311" s="83"/>
      <c r="D311" s="83"/>
      <c r="E311" s="134"/>
      <c r="F311" s="107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</row>
    <row r="312" spans="1:30" x14ac:dyDescent="0.3">
      <c r="A312" s="83"/>
      <c r="B312" s="83"/>
      <c r="C312" s="83"/>
      <c r="D312" s="83"/>
      <c r="E312" s="134"/>
      <c r="F312" s="107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</row>
    <row r="313" spans="1:30" x14ac:dyDescent="0.3">
      <c r="A313" s="83"/>
      <c r="B313" s="83"/>
      <c r="C313" s="83"/>
      <c r="D313" s="83"/>
      <c r="E313" s="134"/>
      <c r="F313" s="107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</row>
    <row r="314" spans="1:30" x14ac:dyDescent="0.3">
      <c r="A314" s="83"/>
      <c r="B314" s="83"/>
      <c r="C314" s="83"/>
      <c r="D314" s="83"/>
      <c r="E314" s="134"/>
      <c r="F314" s="107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</row>
    <row r="315" spans="1:30" x14ac:dyDescent="0.3">
      <c r="A315" s="83"/>
      <c r="B315" s="83"/>
      <c r="C315" s="83"/>
      <c r="D315" s="83"/>
      <c r="E315" s="134"/>
      <c r="F315" s="107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</row>
    <row r="316" spans="1:30" x14ac:dyDescent="0.3">
      <c r="A316" s="83"/>
      <c r="B316" s="83"/>
      <c r="C316" s="83"/>
      <c r="D316" s="83"/>
      <c r="E316" s="134"/>
      <c r="F316" s="107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</row>
    <row r="317" spans="1:30" x14ac:dyDescent="0.3">
      <c r="A317" s="83"/>
      <c r="B317" s="83"/>
      <c r="C317" s="83"/>
      <c r="D317" s="83"/>
      <c r="E317" s="134"/>
      <c r="F317" s="107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</row>
    <row r="318" spans="1:30" x14ac:dyDescent="0.3">
      <c r="A318" s="83"/>
      <c r="B318" s="83"/>
      <c r="C318" s="83"/>
      <c r="D318" s="83"/>
      <c r="E318" s="134"/>
      <c r="F318" s="107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</row>
    <row r="319" spans="1:30" x14ac:dyDescent="0.3">
      <c r="A319" s="83"/>
      <c r="B319" s="83"/>
      <c r="C319" s="83"/>
      <c r="D319" s="83"/>
      <c r="E319" s="134"/>
      <c r="F319" s="107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</row>
    <row r="320" spans="1:30" x14ac:dyDescent="0.3">
      <c r="A320" s="83"/>
      <c r="B320" s="83"/>
      <c r="C320" s="83"/>
      <c r="D320" s="83"/>
      <c r="E320" s="134"/>
      <c r="F320" s="107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</row>
    <row r="321" spans="1:30" x14ac:dyDescent="0.3">
      <c r="A321" s="83"/>
      <c r="B321" s="83"/>
      <c r="C321" s="83"/>
      <c r="D321" s="83"/>
      <c r="E321" s="134"/>
      <c r="F321" s="107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</row>
    <row r="322" spans="1:30" x14ac:dyDescent="0.3">
      <c r="A322" s="83"/>
      <c r="B322" s="83"/>
      <c r="C322" s="83"/>
      <c r="D322" s="83"/>
      <c r="E322" s="134"/>
      <c r="F322" s="107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</row>
    <row r="323" spans="1:30" x14ac:dyDescent="0.3">
      <c r="A323" s="83"/>
      <c r="B323" s="83"/>
      <c r="C323" s="83"/>
      <c r="D323" s="83"/>
      <c r="E323" s="134"/>
      <c r="F323" s="107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</row>
    <row r="324" spans="1:30" x14ac:dyDescent="0.3">
      <c r="A324" s="83"/>
      <c r="B324" s="83"/>
      <c r="C324" s="83"/>
      <c r="D324" s="83"/>
      <c r="E324" s="134"/>
      <c r="F324" s="107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</row>
    <row r="325" spans="1:30" x14ac:dyDescent="0.3">
      <c r="A325" s="83"/>
      <c r="B325" s="83"/>
      <c r="C325" s="83"/>
      <c r="D325" s="83"/>
      <c r="E325" s="134"/>
      <c r="F325" s="107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</row>
    <row r="326" spans="1:30" x14ac:dyDescent="0.3">
      <c r="A326" s="84"/>
      <c r="B326" s="84"/>
      <c r="C326" s="84"/>
      <c r="D326" s="84"/>
      <c r="E326" s="114"/>
      <c r="F326" s="107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</row>
    <row r="327" spans="1:30" x14ac:dyDescent="0.3">
      <c r="A327" s="84"/>
      <c r="B327" s="84"/>
      <c r="C327" s="84"/>
      <c r="D327" s="84"/>
      <c r="E327" s="114"/>
      <c r="F327" s="88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</row>
    <row r="328" spans="1:30" x14ac:dyDescent="0.3">
      <c r="A328" s="84"/>
      <c r="B328" s="84"/>
      <c r="C328" s="84"/>
      <c r="D328" s="84"/>
      <c r="E328" s="114"/>
      <c r="F328" s="88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</row>
    <row r="329" spans="1:30" x14ac:dyDescent="0.3">
      <c r="A329" s="84"/>
      <c r="B329" s="84"/>
      <c r="C329" s="84"/>
      <c r="D329" s="84"/>
      <c r="E329" s="114"/>
      <c r="F329" s="88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</row>
    <row r="330" spans="1:30" x14ac:dyDescent="0.3">
      <c r="A330" s="84"/>
      <c r="B330" s="84"/>
      <c r="C330" s="84"/>
      <c r="D330" s="84"/>
      <c r="E330" s="114"/>
      <c r="F330" s="88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</row>
    <row r="331" spans="1:30" x14ac:dyDescent="0.3">
      <c r="A331" s="84"/>
      <c r="B331" s="84"/>
      <c r="C331" s="84"/>
      <c r="D331" s="84"/>
      <c r="E331" s="114"/>
      <c r="F331" s="88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</row>
    <row r="332" spans="1:30" x14ac:dyDescent="0.3">
      <c r="A332" s="84"/>
      <c r="B332" s="84"/>
      <c r="C332" s="84"/>
      <c r="D332" s="84"/>
      <c r="E332" s="114"/>
      <c r="F332" s="88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</row>
    <row r="333" spans="1:30" x14ac:dyDescent="0.3">
      <c r="A333" s="84"/>
      <c r="B333" s="84"/>
      <c r="C333" s="84"/>
      <c r="D333" s="84"/>
      <c r="E333" s="114"/>
      <c r="F333" s="88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</row>
    <row r="334" spans="1:30" x14ac:dyDescent="0.3">
      <c r="A334" s="84"/>
      <c r="B334" s="84"/>
      <c r="C334" s="84"/>
      <c r="D334" s="84"/>
      <c r="E334" s="114"/>
      <c r="F334" s="88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</row>
    <row r="335" spans="1:30" x14ac:dyDescent="0.3">
      <c r="A335" s="84"/>
      <c r="B335" s="84"/>
      <c r="C335" s="84"/>
      <c r="D335" s="84"/>
      <c r="E335" s="114"/>
      <c r="F335" s="88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</row>
    <row r="336" spans="1:30" x14ac:dyDescent="0.3">
      <c r="A336" s="84"/>
      <c r="B336" s="84"/>
      <c r="C336" s="84"/>
      <c r="D336" s="84"/>
      <c r="E336" s="114"/>
      <c r="F336" s="88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</row>
    <row r="337" spans="1:30" x14ac:dyDescent="0.3">
      <c r="A337" s="84"/>
      <c r="B337" s="84"/>
      <c r="C337" s="84"/>
      <c r="D337" s="84"/>
      <c r="E337" s="114"/>
      <c r="F337" s="88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</row>
    <row r="338" spans="1:30" x14ac:dyDescent="0.3">
      <c r="F338" s="88"/>
    </row>
    <row r="514" spans="1:30" x14ac:dyDescent="0.3">
      <c r="A514" s="84"/>
      <c r="B514" s="84"/>
      <c r="C514" s="84"/>
      <c r="D514" s="84"/>
      <c r="E514" s="11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</row>
    <row r="515" spans="1:30" x14ac:dyDescent="0.3">
      <c r="A515" s="84"/>
      <c r="B515" s="84"/>
      <c r="C515" s="84"/>
      <c r="D515" s="84"/>
      <c r="E515" s="114"/>
      <c r="F515" s="88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</row>
    <row r="516" spans="1:30" x14ac:dyDescent="0.3">
      <c r="A516" s="84"/>
      <c r="B516" s="84"/>
      <c r="C516" s="84"/>
      <c r="D516" s="84"/>
      <c r="E516" s="114"/>
      <c r="F516" s="88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</row>
    <row r="517" spans="1:30" x14ac:dyDescent="0.3">
      <c r="A517" s="84"/>
      <c r="B517" s="84"/>
      <c r="C517" s="84"/>
      <c r="D517" s="84"/>
      <c r="E517" s="114"/>
      <c r="F517" s="88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</row>
    <row r="518" spans="1:30" x14ac:dyDescent="0.3">
      <c r="A518" s="84"/>
      <c r="B518" s="84"/>
      <c r="C518" s="84"/>
      <c r="D518" s="84"/>
      <c r="E518" s="114"/>
      <c r="F518" s="88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</row>
    <row r="519" spans="1:30" x14ac:dyDescent="0.3">
      <c r="A519" s="84"/>
      <c r="B519" s="84"/>
      <c r="C519" s="84"/>
      <c r="D519" s="84"/>
      <c r="E519" s="114"/>
      <c r="F519" s="88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</row>
    <row r="520" spans="1:30" x14ac:dyDescent="0.3">
      <c r="A520" s="84"/>
      <c r="B520" s="84"/>
      <c r="C520" s="84"/>
      <c r="D520" s="84"/>
      <c r="E520" s="114"/>
      <c r="F520" s="88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</row>
    <row r="521" spans="1:30" x14ac:dyDescent="0.3">
      <c r="A521" s="84"/>
      <c r="B521" s="84"/>
      <c r="C521" s="84"/>
      <c r="D521" s="84"/>
      <c r="E521" s="114"/>
      <c r="F521" s="88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</row>
    <row r="522" spans="1:30" x14ac:dyDescent="0.3">
      <c r="A522" s="84"/>
      <c r="B522" s="84"/>
      <c r="C522" s="84"/>
      <c r="D522" s="84"/>
      <c r="E522" s="114"/>
      <c r="F522" s="88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</row>
    <row r="523" spans="1:30" x14ac:dyDescent="0.3">
      <c r="A523" s="84"/>
      <c r="B523" s="84"/>
      <c r="C523" s="84"/>
      <c r="D523" s="84"/>
      <c r="E523" s="114"/>
      <c r="F523" s="88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</row>
    <row r="524" spans="1:30" x14ac:dyDescent="0.3">
      <c r="A524" s="84"/>
      <c r="B524" s="84"/>
      <c r="C524" s="84"/>
      <c r="D524" s="84"/>
      <c r="E524" s="114"/>
      <c r="F524" s="88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</row>
    <row r="525" spans="1:30" x14ac:dyDescent="0.3">
      <c r="A525" s="75"/>
      <c r="B525" s="75"/>
      <c r="C525" s="75"/>
      <c r="D525" s="75"/>
      <c r="E525" s="100"/>
      <c r="F525" s="88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</row>
    <row r="526" spans="1:30" x14ac:dyDescent="0.3">
      <c r="A526" s="75"/>
      <c r="B526" s="75"/>
      <c r="C526" s="75"/>
      <c r="D526" s="75"/>
      <c r="E526" s="100"/>
      <c r="F526" s="87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</row>
    <row r="527" spans="1:30" x14ac:dyDescent="0.3">
      <c r="A527" s="75"/>
      <c r="B527" s="75"/>
      <c r="C527" s="75"/>
      <c r="D527" s="75"/>
      <c r="E527" s="100"/>
      <c r="F527" s="87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</row>
    <row r="528" spans="1:30" x14ac:dyDescent="0.3">
      <c r="A528" s="75"/>
      <c r="B528" s="75"/>
      <c r="C528" s="75"/>
      <c r="D528" s="75"/>
      <c r="E528" s="100"/>
      <c r="F528" s="87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</row>
    <row r="529" spans="1:30" x14ac:dyDescent="0.3">
      <c r="A529" s="75"/>
      <c r="B529" s="75"/>
      <c r="C529" s="75"/>
      <c r="D529" s="75"/>
      <c r="E529" s="100"/>
      <c r="F529" s="87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</row>
    <row r="530" spans="1:30" x14ac:dyDescent="0.3">
      <c r="A530" s="75"/>
      <c r="B530" s="75"/>
      <c r="C530" s="75"/>
      <c r="D530" s="75"/>
      <c r="E530" s="100"/>
      <c r="F530" s="87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</row>
    <row r="531" spans="1:30" x14ac:dyDescent="0.3">
      <c r="A531" s="75"/>
      <c r="B531" s="75"/>
      <c r="C531" s="75"/>
      <c r="D531" s="75"/>
      <c r="E531" s="100"/>
      <c r="F531" s="87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</row>
    <row r="532" spans="1:30" x14ac:dyDescent="0.3">
      <c r="A532" s="75"/>
      <c r="B532" s="75"/>
      <c r="C532" s="75"/>
      <c r="D532" s="75"/>
      <c r="E532" s="100"/>
      <c r="F532" s="87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</row>
    <row r="533" spans="1:30" x14ac:dyDescent="0.3">
      <c r="A533" s="75"/>
      <c r="B533" s="75"/>
      <c r="C533" s="75"/>
      <c r="D533" s="75"/>
      <c r="E533" s="100"/>
      <c r="F533" s="87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</row>
    <row r="534" spans="1:30" x14ac:dyDescent="0.3">
      <c r="A534" s="75"/>
      <c r="B534" s="75"/>
      <c r="C534" s="75"/>
      <c r="D534" s="75"/>
      <c r="E534" s="100"/>
      <c r="F534" s="87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</row>
    <row r="535" spans="1:30" x14ac:dyDescent="0.3">
      <c r="A535" s="75"/>
      <c r="B535" s="75"/>
      <c r="C535" s="75"/>
      <c r="D535" s="75"/>
      <c r="E535" s="100"/>
      <c r="F535" s="87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</row>
    <row r="536" spans="1:30" x14ac:dyDescent="0.3">
      <c r="A536" s="75"/>
      <c r="B536" s="75"/>
      <c r="C536" s="75"/>
      <c r="D536" s="75"/>
      <c r="E536" s="100"/>
      <c r="F536" s="87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</row>
    <row r="537" spans="1:30" x14ac:dyDescent="0.3">
      <c r="A537" s="75"/>
      <c r="B537" s="75"/>
      <c r="C537" s="75"/>
      <c r="D537" s="75"/>
      <c r="E537" s="100"/>
      <c r="F537" s="87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</row>
    <row r="538" spans="1:30" x14ac:dyDescent="0.3">
      <c r="A538" s="75"/>
      <c r="B538" s="75"/>
      <c r="C538" s="75"/>
      <c r="D538" s="75"/>
      <c r="E538" s="100"/>
      <c r="F538" s="87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</row>
    <row r="539" spans="1:30" x14ac:dyDescent="0.3">
      <c r="A539" s="75"/>
      <c r="B539" s="75"/>
      <c r="C539" s="75"/>
      <c r="D539" s="75"/>
      <c r="E539" s="100"/>
      <c r="F539" s="87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</row>
    <row r="540" spans="1:30" x14ac:dyDescent="0.3">
      <c r="A540" s="75"/>
      <c r="B540" s="75"/>
      <c r="C540" s="75"/>
      <c r="D540" s="75"/>
      <c r="E540" s="100"/>
      <c r="F540" s="87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</row>
    <row r="541" spans="1:30" x14ac:dyDescent="0.3">
      <c r="A541" s="75"/>
      <c r="B541" s="75"/>
      <c r="C541" s="75"/>
      <c r="D541" s="75"/>
      <c r="E541" s="100"/>
      <c r="F541" s="87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</row>
    <row r="542" spans="1:30" x14ac:dyDescent="0.3">
      <c r="A542" s="75"/>
      <c r="B542" s="75"/>
      <c r="C542" s="75"/>
      <c r="D542" s="75"/>
      <c r="E542" s="100"/>
      <c r="F542" s="87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</row>
    <row r="543" spans="1:30" x14ac:dyDescent="0.3">
      <c r="A543" s="75"/>
      <c r="B543" s="75"/>
      <c r="C543" s="75"/>
      <c r="D543" s="75"/>
      <c r="E543" s="100"/>
      <c r="F543" s="87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</row>
    <row r="544" spans="1:30" x14ac:dyDescent="0.3">
      <c r="A544" s="75"/>
      <c r="B544" s="75"/>
      <c r="C544" s="75"/>
      <c r="D544" s="75"/>
      <c r="E544" s="100"/>
      <c r="F544" s="87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</row>
    <row r="545" spans="1:30" x14ac:dyDescent="0.3">
      <c r="A545" s="75"/>
      <c r="B545" s="75"/>
      <c r="C545" s="75"/>
      <c r="D545" s="75"/>
      <c r="E545" s="100"/>
      <c r="F545" s="87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</row>
    <row r="546" spans="1:30" x14ac:dyDescent="0.3">
      <c r="A546" s="75"/>
      <c r="B546" s="75"/>
      <c r="C546" s="75"/>
      <c r="D546" s="75"/>
      <c r="E546" s="100"/>
      <c r="F546" s="87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</row>
    <row r="547" spans="1:30" x14ac:dyDescent="0.3">
      <c r="A547" s="75"/>
      <c r="B547" s="75"/>
      <c r="C547" s="75"/>
      <c r="D547" s="75"/>
      <c r="E547" s="100"/>
      <c r="F547" s="87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</row>
    <row r="548" spans="1:30" x14ac:dyDescent="0.3">
      <c r="A548" s="75"/>
      <c r="B548" s="75"/>
      <c r="C548" s="75"/>
      <c r="D548" s="75"/>
      <c r="E548" s="100"/>
      <c r="F548" s="87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</row>
    <row r="549" spans="1:30" x14ac:dyDescent="0.3">
      <c r="A549" s="75"/>
      <c r="B549" s="75"/>
      <c r="C549" s="75"/>
      <c r="D549" s="75"/>
      <c r="E549" s="100"/>
      <c r="F549" s="87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</row>
    <row r="550" spans="1:30" x14ac:dyDescent="0.3">
      <c r="A550" s="75"/>
      <c r="B550" s="75"/>
      <c r="C550" s="75"/>
      <c r="D550" s="75"/>
      <c r="E550" s="100"/>
      <c r="F550" s="87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</row>
    <row r="551" spans="1:30" x14ac:dyDescent="0.3">
      <c r="A551" s="75"/>
      <c r="B551" s="75"/>
      <c r="C551" s="75"/>
      <c r="D551" s="75"/>
      <c r="E551" s="100"/>
      <c r="F551" s="87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</row>
    <row r="552" spans="1:30" x14ac:dyDescent="0.3">
      <c r="A552" s="75"/>
      <c r="B552" s="75"/>
      <c r="C552" s="75"/>
      <c r="D552" s="75"/>
      <c r="E552" s="100"/>
      <c r="F552" s="87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</row>
    <row r="553" spans="1:30" x14ac:dyDescent="0.3">
      <c r="A553" s="75"/>
      <c r="B553" s="75"/>
      <c r="C553" s="75"/>
      <c r="D553" s="75"/>
      <c r="E553" s="100"/>
      <c r="F553" s="87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</row>
    <row r="554" spans="1:30" x14ac:dyDescent="0.3">
      <c r="A554" s="75"/>
      <c r="B554" s="75"/>
      <c r="C554" s="75"/>
      <c r="D554" s="75"/>
      <c r="E554" s="100"/>
      <c r="F554" s="87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</row>
    <row r="555" spans="1:30" x14ac:dyDescent="0.3">
      <c r="A555" s="75"/>
      <c r="B555" s="75"/>
      <c r="C555" s="75"/>
      <c r="D555" s="75"/>
      <c r="E555" s="100"/>
      <c r="F555" s="87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</row>
    <row r="556" spans="1:30" x14ac:dyDescent="0.3">
      <c r="A556" s="75"/>
      <c r="B556" s="75"/>
      <c r="C556" s="75"/>
      <c r="D556" s="75"/>
      <c r="E556" s="100"/>
      <c r="F556" s="87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</row>
    <row r="557" spans="1:30" x14ac:dyDescent="0.3">
      <c r="A557" s="75"/>
      <c r="B557" s="75"/>
      <c r="C557" s="75"/>
      <c r="D557" s="75"/>
      <c r="E557" s="100"/>
      <c r="F557" s="87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</row>
    <row r="558" spans="1:30" x14ac:dyDescent="0.3">
      <c r="A558" s="75"/>
      <c r="B558" s="75"/>
      <c r="C558" s="75"/>
      <c r="D558" s="75"/>
      <c r="E558" s="100"/>
      <c r="F558" s="87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</row>
    <row r="559" spans="1:30" x14ac:dyDescent="0.3">
      <c r="A559" s="75"/>
      <c r="B559" s="75"/>
      <c r="C559" s="75"/>
      <c r="D559" s="75"/>
      <c r="E559" s="100"/>
      <c r="F559" s="87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</row>
    <row r="560" spans="1:30" x14ac:dyDescent="0.3">
      <c r="A560" s="75"/>
      <c r="B560" s="75"/>
      <c r="C560" s="75"/>
      <c r="D560" s="75"/>
      <c r="E560" s="100"/>
      <c r="F560" s="87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</row>
    <row r="561" spans="1:30" x14ac:dyDescent="0.3">
      <c r="A561" s="75"/>
      <c r="B561" s="75"/>
      <c r="C561" s="75"/>
      <c r="D561" s="75"/>
      <c r="E561" s="100"/>
      <c r="F561" s="87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</row>
    <row r="562" spans="1:30" x14ac:dyDescent="0.3">
      <c r="A562" s="75"/>
      <c r="B562" s="75"/>
      <c r="C562" s="75"/>
      <c r="D562" s="75"/>
      <c r="E562" s="100"/>
      <c r="F562" s="87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</row>
    <row r="563" spans="1:30" x14ac:dyDescent="0.3">
      <c r="A563" s="75"/>
      <c r="B563" s="75"/>
      <c r="C563" s="75"/>
      <c r="D563" s="75"/>
      <c r="E563" s="100"/>
      <c r="F563" s="87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</row>
    <row r="564" spans="1:30" x14ac:dyDescent="0.3">
      <c r="A564" s="75"/>
      <c r="B564" s="75"/>
      <c r="C564" s="75"/>
      <c r="D564" s="75"/>
      <c r="E564" s="100"/>
      <c r="F564" s="87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</row>
    <row r="565" spans="1:30" x14ac:dyDescent="0.3">
      <c r="F565" s="87"/>
    </row>
  </sheetData>
  <mergeCells count="6">
    <mergeCell ref="A7:F7"/>
    <mergeCell ref="B1:C1"/>
    <mergeCell ref="B2:C2"/>
    <mergeCell ref="B3:C3"/>
    <mergeCell ref="A5:C5"/>
    <mergeCell ref="A6:B6"/>
  </mergeCells>
  <conditionalFormatting sqref="C65:C1048576 D63:D1048576 C1:C3 C5:D9 F10:F60">
    <cfRule type="containsText" dxfId="35" priority="11" operator="containsText" text="Check">
      <formula>NOT(ISERROR(SEARCH("Check",C1)))</formula>
    </cfRule>
  </conditionalFormatting>
  <conditionalFormatting sqref="F10:F25">
    <cfRule type="containsText" dxfId="34" priority="10" operator="containsText" text="Check">
      <formula>NOT(ISERROR(SEARCH("Check",F10)))</formula>
    </cfRule>
  </conditionalFormatting>
  <conditionalFormatting sqref="F11:F25">
    <cfRule type="containsText" dxfId="33" priority="9" operator="containsText" text="Check">
      <formula>NOT(ISERROR(SEARCH("Check",F11)))</formula>
    </cfRule>
  </conditionalFormatting>
  <conditionalFormatting sqref="D63:D64">
    <cfRule type="containsText" dxfId="32" priority="6" operator="containsText" text="Check">
      <formula>NOT(ISERROR(SEARCH("Check",D63)))</formula>
    </cfRule>
  </conditionalFormatting>
  <conditionalFormatting sqref="D63:D64">
    <cfRule type="containsText" dxfId="31" priority="5" operator="containsText" text="Check">
      <formula>NOT(ISERROR(SEARCH("Check",D63)))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Formulas!$A$2:$A$38</xm:f>
          </x14:formula1>
          <xm:sqref>B60</xm:sqref>
        </x14:dataValidation>
        <x14:dataValidation type="list" allowBlank="1" showInputMessage="1" showErrorMessage="1" xr:uid="{00000000-0002-0000-0700-000001000000}">
          <x14:formula1>
            <xm:f>Formulas!$A$45:$A$47</xm:f>
          </x14:formula1>
          <xm:sqref>B11:B59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9E8C74EC8F0242AE6D45BE3EA72ED7" ma:contentTypeVersion="20" ma:contentTypeDescription="Create a new document." ma:contentTypeScope="" ma:versionID="bfcf8bd7dbe9b02a82d9c23874fe43fe">
  <xsd:schema xmlns:xsd="http://www.w3.org/2001/XMLSchema" xmlns:xs="http://www.w3.org/2001/XMLSchema" xmlns:p="http://schemas.microsoft.com/office/2006/metadata/properties" xmlns:ns2="6571792c-bc8c-4fd9-97ca-999cd0df458a" xmlns:ns3="3ba9434e-e880-40de-91ed-739e44fd9771" targetNamespace="http://schemas.microsoft.com/office/2006/metadata/properties" ma:root="true" ma:fieldsID="194fc0a14e9bdff362ae65f451d06e62" ns2:_="" ns3:_="">
    <xsd:import namespace="6571792c-bc8c-4fd9-97ca-999cd0df458a"/>
    <xsd:import namespace="3ba9434e-e880-40de-91ed-739e44fd9771"/>
    <xsd:element name="properties">
      <xsd:complexType>
        <xsd:sequence>
          <xsd:element name="documentManagement">
            <xsd:complexType>
              <xsd:all>
                <xsd:element ref="ns2:SharedDocumentAccessGuid" minOccurs="0"/>
                <xsd:element ref="ns2:Archived" minOccurs="0"/>
                <xsd:element ref="ns2:MigratedSourceSystemLocation" minOccurs="0"/>
                <xsd:element ref="ns2:JSONPreview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1792c-bc8c-4fd9-97ca-999cd0df458a" elementFormDefault="qualified">
    <xsd:import namespace="http://schemas.microsoft.com/office/2006/documentManagement/types"/>
    <xsd:import namespace="http://schemas.microsoft.com/office/infopath/2007/PartnerControls"/>
    <xsd:element name="SharedDocumentAccessGuid" ma:index="8" nillable="true" ma:displayName="SharedDocumentAccessGuid" ma:hidden="true" ma:internalName="SharedDocumentAccessGuid">
      <xsd:simpleType>
        <xsd:restriction base="dms:Text"/>
      </xsd:simpleType>
    </xsd:element>
    <xsd:element name="Archived" ma:index="9" nillable="true" ma:displayName="Archived" ma:internalName="Archived">
      <xsd:simpleType>
        <xsd:restriction base="dms:Boolean"/>
      </xsd:simpleType>
    </xsd:element>
    <xsd:element name="MigratedSourceSystemLocation" ma:index="10" nillable="true" ma:displayName="MigratedSourceSystemLocation" ma:hidden="true" ma:internalName="MigratedSourceSystemLocation">
      <xsd:simpleType>
        <xsd:restriction base="dms:Text"/>
      </xsd:simpleType>
    </xsd:element>
    <xsd:element name="JSONPreview" ma:index="11" nillable="true" ma:displayName="JSONPreview" ma:hidden="true" ma:internalName="JSONPreview">
      <xsd:simpleType>
        <xsd:restriction base="dms:Note"/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e13f9e3d-fefa-4ce0-9268-bdac4d7c9c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9434e-e880-40de-91ed-739e44fd97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b1fb705f-7a29-4919-ab13-22a8848b6bac}" ma:internalName="TaxCatchAll" ma:showField="CatchAllData" ma:web="3ba9434e-e880-40de-91ed-739e44fd97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SourceSystemLocation xmlns="6571792c-bc8c-4fd9-97ca-999cd0df458a" xsi:nil="true"/>
    <JSONPreview xmlns="6571792c-bc8c-4fd9-97ca-999cd0df458a" xsi:nil="true"/>
    <SharedDocumentAccessGuid xmlns="6571792c-bc8c-4fd9-97ca-999cd0df458a" xsi:nil="true"/>
    <Archived xmlns="6571792c-bc8c-4fd9-97ca-999cd0df458a" xsi:nil="true"/>
    <TaxCatchAll xmlns="3ba9434e-e880-40de-91ed-739e44fd9771" xsi:nil="true"/>
    <lcf76f155ced4ddcb4097134ff3c332f xmlns="6571792c-bc8c-4fd9-97ca-999cd0df45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2F926DD-EB51-4A01-8D43-D644C307A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71792c-bc8c-4fd9-97ca-999cd0df458a"/>
    <ds:schemaRef ds:uri="3ba9434e-e880-40de-91ed-739e44fd9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300407-2AB3-4319-B37C-1C029049D4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714ED2-D4AC-4AD6-92E3-6562EA06972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ba9434e-e880-40de-91ed-739e44fd9771"/>
    <ds:schemaRef ds:uri="http://purl.org/dc/dcmitype/"/>
    <ds:schemaRef ds:uri="6571792c-bc8c-4fd9-97ca-999cd0df458a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Home</vt:lpstr>
      <vt:lpstr>How To Use</vt:lpstr>
      <vt:lpstr>Index of Workpapers</vt:lpstr>
      <vt:lpstr>Queries</vt:lpstr>
      <vt:lpstr>Sept Qtr Income</vt:lpstr>
      <vt:lpstr>Sept Qtr Expenses</vt:lpstr>
      <vt:lpstr>Dec Qtr Income</vt:lpstr>
      <vt:lpstr>Dec Qtr Expenses</vt:lpstr>
      <vt:lpstr>March Qtr Income</vt:lpstr>
      <vt:lpstr>March Qtr Expenses</vt:lpstr>
      <vt:lpstr>June Qtr Income</vt:lpstr>
      <vt:lpstr>June Qtr Expenses</vt:lpstr>
      <vt:lpstr>Sheet1</vt:lpstr>
      <vt:lpstr>Annual Summary</vt:lpstr>
      <vt:lpstr>Formulas</vt:lpstr>
      <vt:lpstr>Wages</vt:lpstr>
      <vt:lpstr>Sheet2</vt:lpstr>
      <vt:lpstr>Formulas!Income_Type</vt:lpstr>
      <vt:lpstr>'Annual Summary'!Print_Area</vt:lpstr>
      <vt:lpstr>'Dec Qtr Expenses'!Print_Area</vt:lpstr>
      <vt:lpstr>'Dec Qtr Income'!Print_Area</vt:lpstr>
      <vt:lpstr>'June Qtr Expenses'!Print_Area</vt:lpstr>
      <vt:lpstr>'June Qtr Income'!Print_Area</vt:lpstr>
      <vt:lpstr>'March Qtr Expenses'!Print_Area</vt:lpstr>
      <vt:lpstr>'March Qtr Income'!Print_Area</vt:lpstr>
      <vt:lpstr>Queries!Print_Area</vt:lpstr>
      <vt:lpstr>'Sept Qtr Expenses'!Print_Area</vt:lpstr>
      <vt:lpstr>'Sept Qtr Income'!Print_Area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TINDLC Updated BAS Workpapers 2015-2016 file rec 30.1.17.xlsx</dc:title>
  <dc:creator>Mitchell Hooper</dc:creator>
  <cp:lastModifiedBy>Shannon Turley</cp:lastModifiedBy>
  <cp:lastPrinted>2014-02-20T03:41:38Z</cp:lastPrinted>
  <dcterms:created xsi:type="dcterms:W3CDTF">2013-01-09T04:50:21Z</dcterms:created>
  <dcterms:modified xsi:type="dcterms:W3CDTF">2022-08-03T01:06:12Z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0x0101002B9E8C74EC8F0242AE6D45BE3EA72ED7</vt:lpwstr>
  </property>
</Properties>
</file>